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C:\Users\jhenifer.gomes\Downloads\"/>
    </mc:Choice>
  </mc:AlternateContent>
  <xr:revisionPtr revIDLastSave="0" documentId="8_{DEE2EBEF-7C3D-4C17-968F-C04985C27152}" xr6:coauthVersionLast="47" xr6:coauthVersionMax="47" xr10:uidLastSave="{00000000-0000-0000-0000-000000000000}"/>
  <workbookProtection workbookAlgorithmName="SHA-512" workbookHashValue="1q0feDYYccN7Pz1ZS6AOkaTgVMs70GaqgnPoOv2VkdSn0iCaKAAnLFdSEi9Rr21g0zXvlzekU2HNwn4XMKW2MA==" workbookSaltValue="gEcl4g9m9Kxh+ptuPhgcBg==" workbookSpinCount="100000" lockStructure="1"/>
  <bookViews>
    <workbookView xWindow="-120" yWindow="-120" windowWidth="29040" windowHeight="15840" xr2:uid="{9DB9F585-915C-4B10-86B9-07D198187152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5" i="1" l="1"/>
  <c r="F115" i="1"/>
  <c r="E115" i="1"/>
  <c r="D115" i="1"/>
  <c r="C115" i="1"/>
  <c r="G107" i="1"/>
  <c r="F107" i="1"/>
  <c r="E107" i="1"/>
  <c r="D107" i="1"/>
  <c r="C107" i="1"/>
  <c r="G101" i="1"/>
  <c r="F101" i="1"/>
  <c r="E101" i="1"/>
  <c r="D101" i="1"/>
  <c r="C101" i="1"/>
  <c r="G93" i="1"/>
  <c r="F93" i="1"/>
  <c r="E93" i="1"/>
  <c r="D93" i="1"/>
  <c r="C93" i="1"/>
  <c r="G86" i="1"/>
  <c r="F86" i="1"/>
  <c r="E86" i="1"/>
  <c r="D86" i="1"/>
  <c r="C86" i="1"/>
  <c r="G58" i="1"/>
  <c r="F58" i="1"/>
  <c r="E58" i="1"/>
  <c r="D58" i="1"/>
  <c r="C58" i="1"/>
  <c r="G17" i="1"/>
  <c r="F17" i="1"/>
  <c r="C124" i="1" s="1"/>
  <c r="F124" i="1" s="1"/>
  <c r="E17" i="1"/>
  <c r="C123" i="1" s="1"/>
  <c r="F123" i="1" s="1"/>
  <c r="D17" i="1"/>
  <c r="C122" i="1" s="1"/>
  <c r="F122" i="1" s="1"/>
  <c r="C17" i="1"/>
  <c r="C121" i="1" l="1"/>
  <c r="F121" i="1" s="1"/>
  <c r="F125" i="1" s="1"/>
  <c r="C117" i="1"/>
</calcChain>
</file>

<file path=xl/sharedStrings.xml><?xml version="1.0" encoding="utf-8"?>
<sst xmlns="http://schemas.openxmlformats.org/spreadsheetml/2006/main" count="242" uniqueCount="202">
  <si>
    <r>
      <rPr>
        <b/>
        <sz val="12"/>
        <color theme="1"/>
        <rFont val="Aptos Narrow"/>
        <family val="2"/>
        <scheme val="minor"/>
      </rPr>
      <t>GOVERNO DO ESTADO DE SÃO PAULO</t>
    </r>
    <r>
      <rPr>
        <sz val="10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>SECRETARIA DE ESTADO DA EDUCAÇÃO</t>
    </r>
    <r>
      <rPr>
        <sz val="10"/>
        <color theme="1"/>
        <rFont val="Aptos Narrow"/>
        <family val="2"/>
        <scheme val="minor"/>
      </rPr>
      <t xml:space="preserve">
</t>
    </r>
    <r>
      <rPr>
        <b/>
        <sz val="10"/>
        <color theme="1"/>
        <rFont val="Aptos Narrow"/>
        <family val="2"/>
        <scheme val="minor"/>
      </rPr>
      <t>UNIDADE REGIONAL DE ENSINO - REGIÃO DE PIRACICABA</t>
    </r>
    <r>
      <rPr>
        <sz val="10"/>
        <color theme="1"/>
        <rFont val="Aptos Narrow"/>
        <family val="2"/>
        <scheme val="minor"/>
      </rPr>
      <t xml:space="preserve">
</t>
    </r>
  </si>
  <si>
    <t>AVALIAÇÃO DA QUALIDADE DOS SERVIÇOS DE LIMPEZA EM AMBIENTE ESCOLAR</t>
  </si>
  <si>
    <t>PERÍODO: MÊS/202X</t>
  </si>
  <si>
    <t>CONTRATO Nº 05/2023</t>
  </si>
  <si>
    <r>
      <rPr>
        <b/>
        <sz val="11"/>
        <color theme="1"/>
        <rFont val="Aptos Narrow"/>
        <family val="2"/>
        <scheme val="minor"/>
      </rPr>
      <t>UNIDADE ESCOLAR:</t>
    </r>
    <r>
      <rPr>
        <sz val="11"/>
        <color theme="1"/>
        <rFont val="Aptos Narrow"/>
        <family val="2"/>
        <scheme val="minor"/>
      </rPr>
      <t xml:space="preserve"> </t>
    </r>
  </si>
  <si>
    <r>
      <rPr>
        <b/>
        <sz val="10"/>
        <color theme="1"/>
        <rFont val="Aptos Narrow"/>
        <family val="2"/>
        <scheme val="minor"/>
      </rPr>
      <t>CONTRATANTE:</t>
    </r>
    <r>
      <rPr>
        <sz val="10"/>
        <color theme="1"/>
        <rFont val="Aptos Narrow"/>
        <family val="2"/>
        <scheme val="minor"/>
      </rPr>
      <t xml:space="preserve"> Unidade Regional de Ensino - Região de Piracicaba</t>
    </r>
  </si>
  <si>
    <t>CONTRATADA: Rei da Limpeza e Terceirização de Serviços EIRELI-EPP</t>
  </si>
  <si>
    <t>GESTOR DE CONTRATO: Tiago Rafael de Campos</t>
  </si>
  <si>
    <r>
      <rPr>
        <b/>
        <sz val="10"/>
        <color theme="1"/>
        <rFont val="Aptos Narrow"/>
        <family val="2"/>
        <scheme val="minor"/>
      </rPr>
      <t>RESPONSÁVEL PELA FISCALIZAÇÃO:</t>
    </r>
    <r>
      <rPr>
        <sz val="10"/>
        <color theme="1"/>
        <rFont val="Aptos Narrow"/>
        <family val="2"/>
        <scheme val="minor"/>
      </rPr>
      <t xml:space="preserve"> </t>
    </r>
  </si>
  <si>
    <t xml:space="preserve">Grupo 1 – Especificações Técnicas e Boas Práticas Ambientais  </t>
  </si>
  <si>
    <t>ÓTIMO</t>
  </si>
  <si>
    <t xml:space="preserve">BOM </t>
  </si>
  <si>
    <t xml:space="preserve">REGULAR </t>
  </si>
  <si>
    <t>RUIM</t>
  </si>
  <si>
    <t>NÃO AVALIADO</t>
  </si>
  <si>
    <t>1.1</t>
  </si>
  <si>
    <t>Apresentação dos documentos que comprovam que os produtos utilizados, EPIs, aparelhos e instrumentos respeitam as especificações técnicas e socioambientais requeridas</t>
  </si>
  <si>
    <t>1.2</t>
  </si>
  <si>
    <t>Apresentação das medidas adotadas para a redução
do consumo de água e energia</t>
  </si>
  <si>
    <t>1.3</t>
  </si>
  <si>
    <t>Comprovação dos treinamentos realizados no
período</t>
  </si>
  <si>
    <t>TOTAL GRUPO 1</t>
  </si>
  <si>
    <t>Grupo 2 – Todos os Ambientes</t>
  </si>
  <si>
    <t>2.1</t>
  </si>
  <si>
    <t>Aparelhos de TV</t>
  </si>
  <si>
    <t>2.2</t>
  </si>
  <si>
    <t>Armários (face externa)</t>
  </si>
  <si>
    <t>2.3</t>
  </si>
  <si>
    <t xml:space="preserve">Balcões e mesas </t>
  </si>
  <si>
    <t>2.4</t>
  </si>
  <si>
    <t>Batentes, portas e maçanetas</t>
  </si>
  <si>
    <t>2.5</t>
  </si>
  <si>
    <t>Bebedouros</t>
  </si>
  <si>
    <t>2.6</t>
  </si>
  <si>
    <t xml:space="preserve">Cadeiras e carteiras </t>
  </si>
  <si>
    <t>2.7</t>
  </si>
  <si>
    <t xml:space="preserve">Cestos de lixo </t>
  </si>
  <si>
    <t>2.8</t>
  </si>
  <si>
    <t>Cortinas e persianas (obs. trimestral)</t>
  </si>
  <si>
    <t>2.9</t>
  </si>
  <si>
    <t xml:space="preserve">Corrimãos e escadas </t>
  </si>
  <si>
    <t>2.10</t>
  </si>
  <si>
    <t xml:space="preserve">Divisórias </t>
  </si>
  <si>
    <t>2.11</t>
  </si>
  <si>
    <t>Dispensadores de papel-toalha</t>
  </si>
  <si>
    <t>2.12</t>
  </si>
  <si>
    <t>Dispensadores de papel higiênico</t>
  </si>
  <si>
    <t>2.13</t>
  </si>
  <si>
    <t>Extintores de incêndio</t>
  </si>
  <si>
    <t>2.14</t>
  </si>
  <si>
    <t>Elevadores</t>
  </si>
  <si>
    <t>2.15</t>
  </si>
  <si>
    <t>Gabinetes, pias e torneiras</t>
  </si>
  <si>
    <t>2.16</t>
  </si>
  <si>
    <t>Interruptores e espelhos de interruptores</t>
  </si>
  <si>
    <t>2.17</t>
  </si>
  <si>
    <t>Janelas (face externa) e peitoril das janelas (externo)</t>
  </si>
  <si>
    <t>2.18</t>
  </si>
  <si>
    <t>Janelas (face interna) e peitoril das janelas (interno)</t>
  </si>
  <si>
    <t>2.19</t>
  </si>
  <si>
    <t>Lousas</t>
  </si>
  <si>
    <t>2.20</t>
  </si>
  <si>
    <t>Luminárias (similares) (obs. trimestral)</t>
  </si>
  <si>
    <t>2.21</t>
  </si>
  <si>
    <t>Luzes de emergência</t>
  </si>
  <si>
    <t>2.22</t>
  </si>
  <si>
    <t>Murais</t>
  </si>
  <si>
    <t>2.23</t>
  </si>
  <si>
    <t>Móveis em geral</t>
  </si>
  <si>
    <t>2.24</t>
  </si>
  <si>
    <t>Prateleiras</t>
  </si>
  <si>
    <t>2.25</t>
  </si>
  <si>
    <t>Paredes</t>
  </si>
  <si>
    <t>2.26</t>
  </si>
  <si>
    <t>Placas indicativas</t>
  </si>
  <si>
    <t>2.27</t>
  </si>
  <si>
    <t>Tomadas e espelhos de tomadas</t>
  </si>
  <si>
    <t>2.28</t>
  </si>
  <si>
    <t>Pisos e rodapés</t>
  </si>
  <si>
    <t>2.29</t>
  </si>
  <si>
    <t>Poltronas</t>
  </si>
  <si>
    <t>2.30</t>
  </si>
  <si>
    <t>Quadros em geral</t>
  </si>
  <si>
    <t>2.31</t>
  </si>
  <si>
    <t>Ralos</t>
  </si>
  <si>
    <t>2.32</t>
  </si>
  <si>
    <t>Saídas de ar-condicionado</t>
  </si>
  <si>
    <t>2.33</t>
  </si>
  <si>
    <t>Saboneteiras (face externa)</t>
  </si>
  <si>
    <t>2.34</t>
  </si>
  <si>
    <t>Teto (obs. trimestral)</t>
  </si>
  <si>
    <t>2.35</t>
  </si>
  <si>
    <t>Telefones</t>
  </si>
  <si>
    <t>2.36</t>
  </si>
  <si>
    <t>Ventiladores</t>
  </si>
  <si>
    <t>2.37</t>
  </si>
  <si>
    <t>Vidros externos (face externa e face interna)</t>
  </si>
  <si>
    <t>2.38</t>
  </si>
  <si>
    <t>Vidros internos</t>
  </si>
  <si>
    <t>TOTAL GRUPO 2</t>
  </si>
  <si>
    <t>Grupo 3 – Sanitários / Vestiários</t>
  </si>
  <si>
    <t>3.1</t>
  </si>
  <si>
    <t>Abastecimento de material higiênico</t>
  </si>
  <si>
    <t>3.2</t>
  </si>
  <si>
    <t xml:space="preserve">Azulejos </t>
  </si>
  <si>
    <t>3.3</t>
  </si>
  <si>
    <t>Box</t>
  </si>
  <si>
    <t>3.4</t>
  </si>
  <si>
    <t xml:space="preserve">Chuveiros </t>
  </si>
  <si>
    <t>3.5</t>
  </si>
  <si>
    <t>Cestos de lixo</t>
  </si>
  <si>
    <t>3.6</t>
  </si>
  <si>
    <t>3.7</t>
  </si>
  <si>
    <t>3.8</t>
  </si>
  <si>
    <t xml:space="preserve">Divisórias (granito) </t>
  </si>
  <si>
    <t>3.9</t>
  </si>
  <si>
    <t>Espelhos</t>
  </si>
  <si>
    <t>3.10</t>
  </si>
  <si>
    <t>3.11</t>
  </si>
  <si>
    <t>Interruptores</t>
  </si>
  <si>
    <t>3.12</t>
  </si>
  <si>
    <t>Janelas</t>
  </si>
  <si>
    <t>3.13</t>
  </si>
  <si>
    <t>Luminárias (e similares)</t>
  </si>
  <si>
    <t>3.14</t>
  </si>
  <si>
    <t>Parapeitos</t>
  </si>
  <si>
    <t>3.15</t>
  </si>
  <si>
    <t>3.16</t>
  </si>
  <si>
    <t>Portas (batentes, maçaneta)</t>
  </si>
  <si>
    <t>3.17</t>
  </si>
  <si>
    <t>3.18</t>
  </si>
  <si>
    <t>3.19</t>
  </si>
  <si>
    <t>3.20</t>
  </si>
  <si>
    <t>Tomadas</t>
  </si>
  <si>
    <t>3.21</t>
  </si>
  <si>
    <t>Teto</t>
  </si>
  <si>
    <t>3.22</t>
  </si>
  <si>
    <t>Vasos sanitários e válvulas de descarga</t>
  </si>
  <si>
    <t>3.23</t>
  </si>
  <si>
    <t>Vidros box</t>
  </si>
  <si>
    <t>3.24</t>
  </si>
  <si>
    <t>3.25</t>
  </si>
  <si>
    <t>TOTAL GRUPO 3</t>
  </si>
  <si>
    <t>Grupo 4 – Áreas de Circulação, Pátios e Quadras</t>
  </si>
  <si>
    <t>4.1</t>
  </si>
  <si>
    <t>4.2</t>
  </si>
  <si>
    <t>Escadas</t>
  </si>
  <si>
    <t>4.3</t>
  </si>
  <si>
    <t>Pisos</t>
  </si>
  <si>
    <t>4.4</t>
  </si>
  <si>
    <t>Rampas</t>
  </si>
  <si>
    <t>TOTAL GRUPO 4</t>
  </si>
  <si>
    <t>Grupo 5 – Equipamentos e Utensílios de Limpeza</t>
  </si>
  <si>
    <t>5.1</t>
  </si>
  <si>
    <t>Baldes</t>
  </si>
  <si>
    <t>5.2</t>
  </si>
  <si>
    <t>Equipamentos</t>
  </si>
  <si>
    <t>5.3</t>
  </si>
  <si>
    <t>Mop e balde com prensa de torção</t>
  </si>
  <si>
    <t>5.4</t>
  </si>
  <si>
    <t>Panos (chão, paredes e manuais)</t>
  </si>
  <si>
    <t>5.5</t>
  </si>
  <si>
    <t>Produtos de limpeza</t>
  </si>
  <si>
    <t>TOTAL GRUPO 5</t>
  </si>
  <si>
    <t>Grupo 6 – Apresentação/Uniformes</t>
  </si>
  <si>
    <t>6.1</t>
  </si>
  <si>
    <t>Equipamentos de Proteção Individual (EPIs)</t>
  </si>
  <si>
    <t>6.2</t>
  </si>
  <si>
    <t>Postura e comportamento com funcionários, docentes e alunos</t>
  </si>
  <si>
    <t>6.3</t>
  </si>
  <si>
    <t>Uniformes</t>
  </si>
  <si>
    <t>TOTAL GRUPO 6</t>
  </si>
  <si>
    <t>Grupo 7 –Gerenciamento (Supervisão, Gerenciamento das Atividades Operacionais e Atendimento às Solicitações)</t>
  </si>
  <si>
    <t>7.1</t>
  </si>
  <si>
    <t>Execução de supervisão parte da Contratada e na periodicidade acordada (mínimo 2 vezes mês)</t>
  </si>
  <si>
    <t>7.2</t>
  </si>
  <si>
    <t>Monitoramento dos insumos fornecidos</t>
  </si>
  <si>
    <t>7.3</t>
  </si>
  <si>
    <t>Monitoramento dos equipamentos fornecidos</t>
  </si>
  <si>
    <t>7.4</t>
  </si>
  <si>
    <t>Monitoramento da qualidade dos serviços prestados, através de supervisão, treinamento e reciclagem contínua dos funcionários</t>
  </si>
  <si>
    <t>7.5</t>
  </si>
  <si>
    <t>Atendimento às solicitações do Contratante conforme condições estabelecidas no contrato</t>
  </si>
  <si>
    <t>TOTAL GRUPO 7</t>
  </si>
  <si>
    <t>Quantidade de itens avaliados = X</t>
  </si>
  <si>
    <t>QTDE (A)</t>
  </si>
  <si>
    <t>EQUIVALÊNCIA (B)</t>
  </si>
  <si>
    <t xml:space="preserve">PONTOS OBTIDOS (A x B) = Y 
</t>
  </si>
  <si>
    <t xml:space="preserve">Conceito Ótimo = </t>
  </si>
  <si>
    <t>Conceito Bom =</t>
  </si>
  <si>
    <t>Conceito Regular =</t>
  </si>
  <si>
    <t xml:space="preserve">Conceito Ruim = </t>
  </si>
  <si>
    <t>TOTAL</t>
  </si>
  <si>
    <t xml:space="preserve"> Justificativa para itens que receberam conceitos bom, regular ou ruim</t>
  </si>
  <si>
    <t xml:space="preserve">Houve ausência total ou parcial das profissionais responsáveis pela limpeza escolar: 
(   )TOTAL (   )PARCIAL
Especificar os dias no caso de ausência total ou os dias com o período no caso de ausência parcial:
</t>
  </si>
  <si>
    <t xml:space="preserve">Houve ausência total da prestação do serviço de limpeza escolar:
 (   )SIM (   )NÃO
Especificar os dias no caso de ausência total:
</t>
  </si>
  <si>
    <r>
      <rPr>
        <b/>
        <sz val="10"/>
        <color theme="1"/>
        <rFont val="Aptos Narrow"/>
        <family val="2"/>
        <scheme val="minor"/>
      </rPr>
      <t>Descrição da Justificativa:</t>
    </r>
    <r>
      <rPr>
        <sz val="10"/>
        <color theme="1"/>
        <rFont val="Aptos Narrow"/>
        <family val="2"/>
        <scheme val="minor"/>
      </rPr>
      <t xml:space="preserve">
</t>
    </r>
  </si>
  <si>
    <t>X</t>
  </si>
  <si>
    <t>Piracicaba, xx de xxxxxxxxx de 2026</t>
  </si>
  <si>
    <t>________________________________________</t>
  </si>
  <si>
    <t>Nome Completo</t>
  </si>
  <si>
    <t>Fiscal do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</si>
</sst>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righ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2" fillId="4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1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66675</xdr:rowOff>
    </xdr:from>
    <xdr:to>
      <xdr:col>1</xdr:col>
      <xdr:colOff>552449</xdr:colOff>
      <xdr:row>4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31C8BF-60A7-4920-B462-80ADEB7F7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6674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B0492-6BD4-4F49-9FBD-515EB5F9AF77}">
  <dimension ref="A1:G160"/>
  <sheetViews>
    <sheetView tabSelected="1" topLeftCell="A113" workbookViewId="0">
      <selection activeCell="A133" sqref="A133:G136"/>
    </sheetView>
  </sheetViews>
  <sheetFormatPr defaultRowHeight="15"/>
  <cols>
    <col min="1" max="1" width="5.42578125" style="17" customWidth="1"/>
    <col min="2" max="2" width="35.140625" style="17" customWidth="1"/>
    <col min="3" max="7" width="8.7109375" style="17" customWidth="1"/>
    <col min="8" max="16384" width="9.140625" style="17"/>
  </cols>
  <sheetData>
    <row r="1" spans="1:7">
      <c r="A1" s="63" t="s">
        <v>0</v>
      </c>
      <c r="B1" s="63"/>
      <c r="C1" s="63"/>
      <c r="D1" s="63"/>
      <c r="E1" s="63"/>
      <c r="F1" s="63"/>
      <c r="G1" s="63"/>
    </row>
    <row r="2" spans="1:7">
      <c r="A2" s="63"/>
      <c r="B2" s="63"/>
      <c r="C2" s="63"/>
      <c r="D2" s="63"/>
      <c r="E2" s="63"/>
      <c r="F2" s="63"/>
      <c r="G2" s="63"/>
    </row>
    <row r="3" spans="1:7">
      <c r="A3" s="63"/>
      <c r="B3" s="63"/>
      <c r="C3" s="63"/>
      <c r="D3" s="63"/>
      <c r="E3" s="63"/>
      <c r="F3" s="63"/>
      <c r="G3" s="63"/>
    </row>
    <row r="4" spans="1:7">
      <c r="A4" s="63"/>
      <c r="B4" s="63"/>
      <c r="C4" s="63"/>
      <c r="D4" s="63"/>
      <c r="E4" s="63"/>
      <c r="F4" s="63"/>
      <c r="G4" s="63"/>
    </row>
    <row r="5" spans="1:7">
      <c r="A5" s="63"/>
      <c r="B5" s="63"/>
      <c r="C5" s="63"/>
      <c r="D5" s="63"/>
      <c r="E5" s="63"/>
      <c r="F5" s="63"/>
      <c r="G5" s="63"/>
    </row>
    <row r="6" spans="1:7" ht="15.75">
      <c r="A6" s="64" t="s">
        <v>1</v>
      </c>
      <c r="B6" s="64"/>
      <c r="C6" s="64"/>
      <c r="D6" s="64"/>
      <c r="E6" s="64"/>
      <c r="F6" s="64"/>
      <c r="G6" s="64"/>
    </row>
    <row r="7" spans="1:7">
      <c r="A7" s="65" t="s">
        <v>2</v>
      </c>
      <c r="B7" s="65"/>
      <c r="C7" s="57" t="s">
        <v>3</v>
      </c>
      <c r="D7" s="57"/>
      <c r="E7" s="57"/>
      <c r="F7" s="57"/>
      <c r="G7" s="57"/>
    </row>
    <row r="8" spans="1:7">
      <c r="A8" s="66" t="s">
        <v>4</v>
      </c>
      <c r="B8" s="66"/>
      <c r="C8" s="66"/>
      <c r="D8" s="66"/>
      <c r="E8" s="66"/>
      <c r="F8" s="66"/>
      <c r="G8" s="66"/>
    </row>
    <row r="9" spans="1:7">
      <c r="A9" s="58" t="s">
        <v>5</v>
      </c>
      <c r="B9" s="58"/>
      <c r="C9" s="58"/>
      <c r="D9" s="58"/>
      <c r="E9" s="58"/>
      <c r="F9" s="58"/>
      <c r="G9" s="58"/>
    </row>
    <row r="10" spans="1:7">
      <c r="A10" s="57" t="s">
        <v>6</v>
      </c>
      <c r="B10" s="58"/>
      <c r="C10" s="58"/>
      <c r="D10" s="58"/>
      <c r="E10" s="58"/>
      <c r="F10" s="58"/>
      <c r="G10" s="58"/>
    </row>
    <row r="11" spans="1:7">
      <c r="A11" s="57" t="s">
        <v>7</v>
      </c>
      <c r="B11" s="58"/>
      <c r="C11" s="58"/>
      <c r="D11" s="58"/>
      <c r="E11" s="58"/>
      <c r="F11" s="58"/>
      <c r="G11" s="58"/>
    </row>
    <row r="12" spans="1:7">
      <c r="A12" s="59" t="s">
        <v>8</v>
      </c>
      <c r="B12" s="59"/>
      <c r="C12" s="59"/>
      <c r="D12" s="59"/>
      <c r="E12" s="59"/>
      <c r="F12" s="59"/>
      <c r="G12" s="59"/>
    </row>
    <row r="13" spans="1:7" ht="40.5">
      <c r="A13" s="60" t="s">
        <v>9</v>
      </c>
      <c r="B13" s="60"/>
      <c r="C13" s="1" t="s">
        <v>10</v>
      </c>
      <c r="D13" s="1" t="s">
        <v>11</v>
      </c>
      <c r="E13" s="1" t="s">
        <v>12</v>
      </c>
      <c r="F13" s="1" t="s">
        <v>13</v>
      </c>
      <c r="G13" s="1" t="s">
        <v>14</v>
      </c>
    </row>
    <row r="14" spans="1:7" ht="67.5">
      <c r="A14" s="15" t="s">
        <v>15</v>
      </c>
      <c r="B14" s="2" t="s">
        <v>16</v>
      </c>
      <c r="C14" s="16"/>
      <c r="D14" s="16"/>
      <c r="E14" s="16"/>
      <c r="F14" s="16"/>
      <c r="G14" s="16"/>
    </row>
    <row r="15" spans="1:7" ht="40.5">
      <c r="A15" s="15" t="s">
        <v>17</v>
      </c>
      <c r="B15" s="2" t="s">
        <v>18</v>
      </c>
      <c r="C15" s="16"/>
      <c r="D15" s="16"/>
      <c r="E15" s="16"/>
      <c r="F15" s="16"/>
      <c r="G15" s="16"/>
    </row>
    <row r="16" spans="1:7" ht="40.5">
      <c r="A16" s="15" t="s">
        <v>19</v>
      </c>
      <c r="B16" s="3" t="s">
        <v>20</v>
      </c>
      <c r="C16" s="16"/>
      <c r="D16" s="16"/>
      <c r="E16" s="16"/>
      <c r="F16" s="16"/>
      <c r="G16" s="16"/>
    </row>
    <row r="17" spans="1:7">
      <c r="A17" s="47" t="s">
        <v>21</v>
      </c>
      <c r="B17" s="47"/>
      <c r="C17" s="18">
        <f>COUNTIF(C14:C16,"X")</f>
        <v>0</v>
      </c>
      <c r="D17" s="18">
        <f t="shared" ref="D17:G17" si="0">COUNTIF(D14:D16,"X")</f>
        <v>0</v>
      </c>
      <c r="E17" s="18">
        <f t="shared" si="0"/>
        <v>0</v>
      </c>
      <c r="F17" s="18">
        <f t="shared" si="0"/>
        <v>0</v>
      </c>
      <c r="G17" s="18">
        <f t="shared" si="0"/>
        <v>0</v>
      </c>
    </row>
    <row r="18" spans="1:7">
      <c r="A18" s="53"/>
      <c r="B18" s="53"/>
      <c r="C18" s="53"/>
      <c r="D18" s="53"/>
      <c r="E18" s="53"/>
      <c r="F18" s="53"/>
      <c r="G18" s="53"/>
    </row>
    <row r="19" spans="1:7" ht="40.5">
      <c r="A19" s="61" t="s">
        <v>22</v>
      </c>
      <c r="B19" s="61"/>
      <c r="C19" s="4" t="s">
        <v>10</v>
      </c>
      <c r="D19" s="4" t="s">
        <v>11</v>
      </c>
      <c r="E19" s="4" t="s">
        <v>12</v>
      </c>
      <c r="F19" s="4" t="s">
        <v>13</v>
      </c>
      <c r="G19" s="4" t="s">
        <v>14</v>
      </c>
    </row>
    <row r="20" spans="1:7">
      <c r="A20" s="15" t="s">
        <v>23</v>
      </c>
      <c r="B20" s="2" t="s">
        <v>24</v>
      </c>
      <c r="C20" s="16"/>
      <c r="D20" s="16"/>
      <c r="E20" s="16"/>
      <c r="F20" s="16"/>
      <c r="G20" s="16"/>
    </row>
    <row r="21" spans="1:7">
      <c r="A21" s="15" t="s">
        <v>25</v>
      </c>
      <c r="B21" s="2" t="s">
        <v>26</v>
      </c>
      <c r="C21" s="16"/>
      <c r="D21" s="16"/>
      <c r="E21" s="16"/>
      <c r="F21" s="16"/>
      <c r="G21" s="16"/>
    </row>
    <row r="22" spans="1:7">
      <c r="A22" s="15" t="s">
        <v>27</v>
      </c>
      <c r="B22" s="2" t="s">
        <v>28</v>
      </c>
      <c r="C22" s="16"/>
      <c r="D22" s="16"/>
      <c r="E22" s="16"/>
      <c r="F22" s="16"/>
      <c r="G22" s="16"/>
    </row>
    <row r="23" spans="1:7">
      <c r="A23" s="15" t="s">
        <v>29</v>
      </c>
      <c r="B23" s="2" t="s">
        <v>30</v>
      </c>
      <c r="C23" s="16"/>
      <c r="D23" s="16"/>
      <c r="E23" s="16"/>
      <c r="F23" s="16"/>
      <c r="G23" s="16"/>
    </row>
    <row r="24" spans="1:7">
      <c r="A24" s="15" t="s">
        <v>31</v>
      </c>
      <c r="B24" s="2" t="s">
        <v>32</v>
      </c>
      <c r="C24" s="16"/>
      <c r="D24" s="16"/>
      <c r="E24" s="16"/>
      <c r="F24" s="16"/>
      <c r="G24" s="16"/>
    </row>
    <row r="25" spans="1:7">
      <c r="A25" s="15" t="s">
        <v>33</v>
      </c>
      <c r="B25" s="2" t="s">
        <v>34</v>
      </c>
      <c r="C25" s="16"/>
      <c r="D25" s="16"/>
      <c r="E25" s="16"/>
      <c r="F25" s="16"/>
      <c r="G25" s="16"/>
    </row>
    <row r="26" spans="1:7">
      <c r="A26" s="15" t="s">
        <v>35</v>
      </c>
      <c r="B26" s="2" t="s">
        <v>36</v>
      </c>
      <c r="C26" s="16"/>
      <c r="D26" s="16"/>
      <c r="E26" s="16"/>
      <c r="F26" s="16"/>
      <c r="G26" s="16"/>
    </row>
    <row r="27" spans="1:7">
      <c r="A27" s="19" t="s">
        <v>37</v>
      </c>
      <c r="B27" s="5" t="s">
        <v>38</v>
      </c>
      <c r="C27" s="20"/>
      <c r="D27" s="20"/>
      <c r="E27" s="20"/>
      <c r="F27" s="20"/>
      <c r="G27" s="20"/>
    </row>
    <row r="28" spans="1:7">
      <c r="A28" s="15" t="s">
        <v>39</v>
      </c>
      <c r="B28" s="2" t="s">
        <v>40</v>
      </c>
      <c r="C28" s="16"/>
      <c r="D28" s="16"/>
      <c r="E28" s="16"/>
      <c r="F28" s="16"/>
      <c r="G28" s="16"/>
    </row>
    <row r="29" spans="1:7">
      <c r="A29" s="15" t="s">
        <v>41</v>
      </c>
      <c r="B29" s="2" t="s">
        <v>42</v>
      </c>
      <c r="C29" s="16"/>
      <c r="D29" s="16"/>
      <c r="E29" s="16"/>
      <c r="F29" s="16"/>
      <c r="G29" s="16"/>
    </row>
    <row r="30" spans="1:7">
      <c r="A30" s="15" t="s">
        <v>43</v>
      </c>
      <c r="B30" s="2" t="s">
        <v>44</v>
      </c>
      <c r="C30" s="16"/>
      <c r="D30" s="16"/>
      <c r="E30" s="16"/>
      <c r="F30" s="16"/>
      <c r="G30" s="16"/>
    </row>
    <row r="31" spans="1:7">
      <c r="A31" s="15" t="s">
        <v>45</v>
      </c>
      <c r="B31" s="2" t="s">
        <v>46</v>
      </c>
      <c r="C31" s="16"/>
      <c r="D31" s="16"/>
      <c r="E31" s="16"/>
      <c r="F31" s="16"/>
      <c r="G31" s="16"/>
    </row>
    <row r="32" spans="1:7">
      <c r="A32" s="15" t="s">
        <v>47</v>
      </c>
      <c r="B32" s="2" t="s">
        <v>48</v>
      </c>
      <c r="C32" s="16"/>
      <c r="D32" s="16"/>
      <c r="E32" s="16"/>
      <c r="F32" s="16"/>
      <c r="G32" s="16"/>
    </row>
    <row r="33" spans="1:7">
      <c r="A33" s="15" t="s">
        <v>49</v>
      </c>
      <c r="B33" s="2" t="s">
        <v>50</v>
      </c>
      <c r="C33" s="16"/>
      <c r="D33" s="16"/>
      <c r="E33" s="16"/>
      <c r="F33" s="16"/>
      <c r="G33" s="16"/>
    </row>
    <row r="34" spans="1:7">
      <c r="A34" s="15" t="s">
        <v>51</v>
      </c>
      <c r="B34" s="2" t="s">
        <v>52</v>
      </c>
      <c r="C34" s="16"/>
      <c r="D34" s="16"/>
      <c r="E34" s="16"/>
      <c r="F34" s="16"/>
      <c r="G34" s="16"/>
    </row>
    <row r="35" spans="1:7">
      <c r="A35" s="15" t="s">
        <v>53</v>
      </c>
      <c r="B35" s="2" t="s">
        <v>54</v>
      </c>
      <c r="C35" s="16"/>
      <c r="D35" s="16"/>
      <c r="E35" s="16"/>
      <c r="F35" s="16"/>
      <c r="G35" s="16"/>
    </row>
    <row r="36" spans="1:7" ht="27">
      <c r="A36" s="15" t="s">
        <v>55</v>
      </c>
      <c r="B36" s="2" t="s">
        <v>56</v>
      </c>
      <c r="C36" s="16"/>
      <c r="D36" s="16"/>
      <c r="E36" s="16"/>
      <c r="F36" s="16"/>
      <c r="G36" s="16"/>
    </row>
    <row r="37" spans="1:7" ht="27">
      <c r="A37" s="15" t="s">
        <v>57</v>
      </c>
      <c r="B37" s="2" t="s">
        <v>58</v>
      </c>
      <c r="C37" s="16"/>
      <c r="D37" s="16"/>
      <c r="E37" s="16"/>
      <c r="F37" s="16"/>
      <c r="G37" s="16"/>
    </row>
    <row r="38" spans="1:7">
      <c r="A38" s="15" t="s">
        <v>59</v>
      </c>
      <c r="B38" s="2" t="s">
        <v>60</v>
      </c>
      <c r="C38" s="16"/>
      <c r="D38" s="16"/>
      <c r="E38" s="16"/>
      <c r="F38" s="16"/>
      <c r="G38" s="16"/>
    </row>
    <row r="39" spans="1:7">
      <c r="A39" s="19" t="s">
        <v>61</v>
      </c>
      <c r="B39" s="5" t="s">
        <v>62</v>
      </c>
      <c r="C39" s="20"/>
      <c r="D39" s="20"/>
      <c r="E39" s="20"/>
      <c r="F39" s="20"/>
      <c r="G39" s="20"/>
    </row>
    <row r="40" spans="1:7">
      <c r="A40" s="15" t="s">
        <v>63</v>
      </c>
      <c r="B40" s="2" t="s">
        <v>64</v>
      </c>
      <c r="C40" s="16"/>
      <c r="D40" s="16"/>
      <c r="E40" s="16"/>
      <c r="F40" s="16"/>
      <c r="G40" s="16"/>
    </row>
    <row r="41" spans="1:7">
      <c r="A41" s="15" t="s">
        <v>65</v>
      </c>
      <c r="B41" s="2" t="s">
        <v>66</v>
      </c>
      <c r="C41" s="16"/>
      <c r="D41" s="16"/>
      <c r="E41" s="16"/>
      <c r="F41" s="16"/>
      <c r="G41" s="16"/>
    </row>
    <row r="42" spans="1:7">
      <c r="A42" s="15" t="s">
        <v>67</v>
      </c>
      <c r="B42" s="2" t="s">
        <v>68</v>
      </c>
      <c r="C42" s="16"/>
      <c r="D42" s="16"/>
      <c r="E42" s="16"/>
      <c r="F42" s="16"/>
      <c r="G42" s="16"/>
    </row>
    <row r="43" spans="1:7">
      <c r="A43" s="15" t="s">
        <v>69</v>
      </c>
      <c r="B43" s="2" t="s">
        <v>70</v>
      </c>
      <c r="C43" s="16"/>
      <c r="D43" s="16"/>
      <c r="E43" s="16"/>
      <c r="F43" s="16"/>
      <c r="G43" s="16"/>
    </row>
    <row r="44" spans="1:7">
      <c r="A44" s="15" t="s">
        <v>71</v>
      </c>
      <c r="B44" s="2" t="s">
        <v>72</v>
      </c>
      <c r="C44" s="16"/>
      <c r="D44" s="16"/>
      <c r="E44" s="16"/>
      <c r="F44" s="16"/>
      <c r="G44" s="16"/>
    </row>
    <row r="45" spans="1:7">
      <c r="A45" s="15" t="s">
        <v>73</v>
      </c>
      <c r="B45" s="2" t="s">
        <v>74</v>
      </c>
      <c r="C45" s="16"/>
      <c r="D45" s="16"/>
      <c r="E45" s="16"/>
      <c r="F45" s="16"/>
      <c r="G45" s="16"/>
    </row>
    <row r="46" spans="1:7">
      <c r="A46" s="15" t="s">
        <v>75</v>
      </c>
      <c r="B46" s="2" t="s">
        <v>76</v>
      </c>
      <c r="C46" s="16"/>
      <c r="D46" s="16"/>
      <c r="E46" s="16"/>
      <c r="F46" s="16"/>
      <c r="G46" s="16"/>
    </row>
    <row r="47" spans="1:7">
      <c r="A47" s="15" t="s">
        <v>77</v>
      </c>
      <c r="B47" s="2" t="s">
        <v>78</v>
      </c>
      <c r="C47" s="16"/>
      <c r="D47" s="16"/>
      <c r="E47" s="16"/>
      <c r="F47" s="16"/>
      <c r="G47" s="16"/>
    </row>
    <row r="48" spans="1:7">
      <c r="A48" s="15" t="s">
        <v>79</v>
      </c>
      <c r="B48" s="2" t="s">
        <v>80</v>
      </c>
      <c r="C48" s="16"/>
      <c r="D48" s="16"/>
      <c r="E48" s="16"/>
      <c r="F48" s="16"/>
      <c r="G48" s="16"/>
    </row>
    <row r="49" spans="1:7">
      <c r="A49" s="15" t="s">
        <v>81</v>
      </c>
      <c r="B49" s="2" t="s">
        <v>82</v>
      </c>
      <c r="C49" s="16"/>
      <c r="D49" s="16"/>
      <c r="E49" s="16"/>
      <c r="F49" s="16"/>
      <c r="G49" s="16"/>
    </row>
    <row r="50" spans="1:7">
      <c r="A50" s="15" t="s">
        <v>83</v>
      </c>
      <c r="B50" s="2" t="s">
        <v>84</v>
      </c>
      <c r="C50" s="16"/>
      <c r="D50" s="16"/>
      <c r="E50" s="16"/>
      <c r="F50" s="16"/>
      <c r="G50" s="16"/>
    </row>
    <row r="51" spans="1:7">
      <c r="A51" s="15" t="s">
        <v>85</v>
      </c>
      <c r="B51" s="2" t="s">
        <v>86</v>
      </c>
      <c r="C51" s="16"/>
      <c r="D51" s="16"/>
      <c r="E51" s="16"/>
      <c r="F51" s="16"/>
      <c r="G51" s="16"/>
    </row>
    <row r="52" spans="1:7">
      <c r="A52" s="15" t="s">
        <v>87</v>
      </c>
      <c r="B52" s="2" t="s">
        <v>88</v>
      </c>
      <c r="C52" s="16"/>
      <c r="D52" s="16"/>
      <c r="E52" s="16"/>
      <c r="F52" s="16"/>
      <c r="G52" s="16"/>
    </row>
    <row r="53" spans="1:7">
      <c r="A53" s="19" t="s">
        <v>89</v>
      </c>
      <c r="B53" s="5" t="s">
        <v>90</v>
      </c>
      <c r="C53" s="20"/>
      <c r="D53" s="20"/>
      <c r="E53" s="20"/>
      <c r="F53" s="20"/>
      <c r="G53" s="20"/>
    </row>
    <row r="54" spans="1:7">
      <c r="A54" s="15" t="s">
        <v>91</v>
      </c>
      <c r="B54" s="2" t="s">
        <v>92</v>
      </c>
      <c r="C54" s="16"/>
      <c r="D54" s="16"/>
      <c r="E54" s="16"/>
      <c r="F54" s="16"/>
      <c r="G54" s="16"/>
    </row>
    <row r="55" spans="1:7">
      <c r="A55" s="15" t="s">
        <v>93</v>
      </c>
      <c r="B55" s="2" t="s">
        <v>94</v>
      </c>
      <c r="C55" s="16"/>
      <c r="D55" s="16"/>
      <c r="E55" s="16"/>
      <c r="F55" s="16"/>
      <c r="G55" s="16"/>
    </row>
    <row r="56" spans="1:7">
      <c r="A56" s="15" t="s">
        <v>95</v>
      </c>
      <c r="B56" s="2" t="s">
        <v>96</v>
      </c>
      <c r="C56" s="16"/>
      <c r="D56" s="16"/>
      <c r="E56" s="16"/>
      <c r="F56" s="16"/>
      <c r="G56" s="16"/>
    </row>
    <row r="57" spans="1:7">
      <c r="A57" s="15" t="s">
        <v>97</v>
      </c>
      <c r="B57" s="2" t="s">
        <v>98</v>
      </c>
      <c r="C57" s="16"/>
      <c r="D57" s="16"/>
      <c r="E57" s="16"/>
      <c r="F57" s="16"/>
      <c r="G57" s="16"/>
    </row>
    <row r="58" spans="1:7">
      <c r="A58" s="47" t="s">
        <v>99</v>
      </c>
      <c r="B58" s="47"/>
      <c r="C58" s="21">
        <f>COUNTIF(C20:C57,"X")</f>
        <v>0</v>
      </c>
      <c r="D58" s="21">
        <f>COUNTIF(D20:D57,"X")</f>
        <v>0</v>
      </c>
      <c r="E58" s="21">
        <f>COUNTIF(E20:E57,"X")</f>
        <v>0</v>
      </c>
      <c r="F58" s="21">
        <f>COUNTIF(F20:F57,"X")</f>
        <v>0</v>
      </c>
      <c r="G58" s="21">
        <f>COUNTIF(G20:G57,"X")</f>
        <v>0</v>
      </c>
    </row>
    <row r="59" spans="1:7">
      <c r="A59" s="53"/>
      <c r="B59" s="53"/>
      <c r="C59" s="53"/>
      <c r="D59" s="53"/>
      <c r="E59" s="53"/>
      <c r="F59" s="53"/>
      <c r="G59" s="53"/>
    </row>
    <row r="60" spans="1:7" ht="40.5">
      <c r="A60" s="62" t="s">
        <v>100</v>
      </c>
      <c r="B60" s="62"/>
      <c r="C60" s="6" t="s">
        <v>10</v>
      </c>
      <c r="D60" s="6" t="s">
        <v>11</v>
      </c>
      <c r="E60" s="6" t="s">
        <v>12</v>
      </c>
      <c r="F60" s="6" t="s">
        <v>13</v>
      </c>
      <c r="G60" s="6" t="s">
        <v>14</v>
      </c>
    </row>
    <row r="61" spans="1:7">
      <c r="A61" s="7" t="s">
        <v>101</v>
      </c>
      <c r="B61" s="8" t="s">
        <v>102</v>
      </c>
      <c r="C61" s="16"/>
      <c r="D61" s="16"/>
      <c r="E61" s="16"/>
      <c r="F61" s="16"/>
      <c r="G61" s="16"/>
    </row>
    <row r="62" spans="1:7">
      <c r="A62" s="7" t="s">
        <v>103</v>
      </c>
      <c r="B62" s="8" t="s">
        <v>104</v>
      </c>
      <c r="C62" s="16"/>
      <c r="D62" s="16"/>
      <c r="E62" s="16"/>
      <c r="F62" s="16"/>
      <c r="G62" s="16"/>
    </row>
    <row r="63" spans="1:7">
      <c r="A63" s="7" t="s">
        <v>105</v>
      </c>
      <c r="B63" s="8" t="s">
        <v>106</v>
      </c>
      <c r="C63" s="16"/>
      <c r="D63" s="16"/>
      <c r="E63" s="16"/>
      <c r="F63" s="16"/>
      <c r="G63" s="16"/>
    </row>
    <row r="64" spans="1:7">
      <c r="A64" s="7" t="s">
        <v>107</v>
      </c>
      <c r="B64" s="8" t="s">
        <v>108</v>
      </c>
      <c r="C64" s="16"/>
      <c r="D64" s="16"/>
      <c r="E64" s="16"/>
      <c r="F64" s="16"/>
      <c r="G64" s="16"/>
    </row>
    <row r="65" spans="1:7">
      <c r="A65" s="7" t="s">
        <v>109</v>
      </c>
      <c r="B65" s="8" t="s">
        <v>110</v>
      </c>
      <c r="C65" s="16"/>
      <c r="D65" s="16"/>
      <c r="E65" s="16"/>
      <c r="F65" s="16"/>
      <c r="G65" s="16"/>
    </row>
    <row r="66" spans="1:7">
      <c r="A66" s="7" t="s">
        <v>111</v>
      </c>
      <c r="B66" s="8" t="s">
        <v>44</v>
      </c>
      <c r="C66" s="16"/>
      <c r="D66" s="16"/>
      <c r="E66" s="16"/>
      <c r="F66" s="16"/>
      <c r="G66" s="16"/>
    </row>
    <row r="67" spans="1:7">
      <c r="A67" s="7" t="s">
        <v>112</v>
      </c>
      <c r="B67" s="8" t="s">
        <v>46</v>
      </c>
      <c r="C67" s="16"/>
      <c r="D67" s="16"/>
      <c r="E67" s="16"/>
      <c r="F67" s="16"/>
      <c r="G67" s="16"/>
    </row>
    <row r="68" spans="1:7">
      <c r="A68" s="7" t="s">
        <v>113</v>
      </c>
      <c r="B68" s="8" t="s">
        <v>114</v>
      </c>
      <c r="C68" s="16"/>
      <c r="D68" s="16"/>
      <c r="E68" s="16"/>
      <c r="F68" s="16"/>
      <c r="G68" s="16"/>
    </row>
    <row r="69" spans="1:7">
      <c r="A69" s="7" t="s">
        <v>115</v>
      </c>
      <c r="B69" s="8" t="s">
        <v>116</v>
      </c>
      <c r="C69" s="16"/>
      <c r="D69" s="16"/>
      <c r="E69" s="16"/>
      <c r="F69" s="16"/>
      <c r="G69" s="16"/>
    </row>
    <row r="70" spans="1:7">
      <c r="A70" s="7" t="s">
        <v>117</v>
      </c>
      <c r="B70" s="8" t="s">
        <v>52</v>
      </c>
      <c r="C70" s="16"/>
      <c r="D70" s="16"/>
      <c r="E70" s="16"/>
      <c r="F70" s="16"/>
      <c r="G70" s="16"/>
    </row>
    <row r="71" spans="1:7">
      <c r="A71" s="7" t="s">
        <v>118</v>
      </c>
      <c r="B71" s="8" t="s">
        <v>119</v>
      </c>
      <c r="C71" s="16"/>
      <c r="D71" s="16"/>
      <c r="E71" s="16"/>
      <c r="F71" s="16"/>
      <c r="G71" s="16"/>
    </row>
    <row r="72" spans="1:7">
      <c r="A72" s="7" t="s">
        <v>120</v>
      </c>
      <c r="B72" s="8" t="s">
        <v>121</v>
      </c>
      <c r="C72" s="16"/>
      <c r="D72" s="16"/>
      <c r="E72" s="16"/>
      <c r="F72" s="16"/>
      <c r="G72" s="16"/>
    </row>
    <row r="73" spans="1:7">
      <c r="A73" s="7" t="s">
        <v>122</v>
      </c>
      <c r="B73" s="8" t="s">
        <v>123</v>
      </c>
      <c r="C73" s="16"/>
      <c r="D73" s="16"/>
      <c r="E73" s="16"/>
      <c r="F73" s="16"/>
      <c r="G73" s="16"/>
    </row>
    <row r="74" spans="1:7">
      <c r="A74" s="7" t="s">
        <v>124</v>
      </c>
      <c r="B74" s="8" t="s">
        <v>125</v>
      </c>
      <c r="C74" s="16"/>
      <c r="D74" s="16"/>
      <c r="E74" s="16"/>
      <c r="F74" s="16"/>
      <c r="G74" s="16"/>
    </row>
    <row r="75" spans="1:7">
      <c r="A75" s="7" t="s">
        <v>126</v>
      </c>
      <c r="B75" s="8" t="s">
        <v>78</v>
      </c>
      <c r="C75" s="16"/>
      <c r="D75" s="16"/>
      <c r="E75" s="16"/>
      <c r="F75" s="16"/>
      <c r="G75" s="16"/>
    </row>
    <row r="76" spans="1:7">
      <c r="A76" s="7" t="s">
        <v>127</v>
      </c>
      <c r="B76" s="8" t="s">
        <v>128</v>
      </c>
      <c r="C76" s="16"/>
      <c r="D76" s="16"/>
      <c r="E76" s="16"/>
      <c r="F76" s="16"/>
      <c r="G76" s="16"/>
    </row>
    <row r="77" spans="1:7">
      <c r="A77" s="7" t="s">
        <v>129</v>
      </c>
      <c r="B77" s="8" t="s">
        <v>84</v>
      </c>
      <c r="C77" s="16"/>
      <c r="D77" s="16"/>
      <c r="E77" s="16"/>
      <c r="F77" s="16"/>
      <c r="G77" s="16"/>
    </row>
    <row r="78" spans="1:7">
      <c r="A78" s="7" t="s">
        <v>130</v>
      </c>
      <c r="B78" s="8" t="s">
        <v>88</v>
      </c>
      <c r="C78" s="16"/>
      <c r="D78" s="16"/>
      <c r="E78" s="16"/>
      <c r="F78" s="16"/>
      <c r="G78" s="16"/>
    </row>
    <row r="79" spans="1:7">
      <c r="A79" s="7" t="s">
        <v>131</v>
      </c>
      <c r="B79" s="8" t="s">
        <v>86</v>
      </c>
      <c r="C79" s="16"/>
      <c r="D79" s="16"/>
      <c r="E79" s="16"/>
      <c r="F79" s="16"/>
      <c r="G79" s="16"/>
    </row>
    <row r="80" spans="1:7">
      <c r="A80" s="7" t="s">
        <v>132</v>
      </c>
      <c r="B80" s="8" t="s">
        <v>133</v>
      </c>
      <c r="C80" s="16"/>
      <c r="D80" s="16"/>
      <c r="E80" s="16"/>
      <c r="F80" s="16"/>
      <c r="G80" s="16"/>
    </row>
    <row r="81" spans="1:7">
      <c r="A81" s="7" t="s">
        <v>134</v>
      </c>
      <c r="B81" s="8" t="s">
        <v>135</v>
      </c>
      <c r="C81" s="16"/>
      <c r="D81" s="16"/>
      <c r="E81" s="16"/>
      <c r="F81" s="16"/>
      <c r="G81" s="16"/>
    </row>
    <row r="82" spans="1:7">
      <c r="A82" s="7" t="s">
        <v>136</v>
      </c>
      <c r="B82" s="8" t="s">
        <v>137</v>
      </c>
      <c r="C82" s="16"/>
      <c r="D82" s="16"/>
      <c r="E82" s="16"/>
      <c r="F82" s="16"/>
      <c r="G82" s="16"/>
    </row>
    <row r="83" spans="1:7">
      <c r="A83" s="7" t="s">
        <v>138</v>
      </c>
      <c r="B83" s="8" t="s">
        <v>139</v>
      </c>
      <c r="C83" s="16"/>
      <c r="D83" s="16"/>
      <c r="E83" s="16"/>
      <c r="F83" s="16"/>
      <c r="G83" s="16"/>
    </row>
    <row r="84" spans="1:7">
      <c r="A84" s="7" t="s">
        <v>140</v>
      </c>
      <c r="B84" s="2" t="s">
        <v>96</v>
      </c>
      <c r="C84" s="16"/>
      <c r="D84" s="16"/>
      <c r="E84" s="16"/>
      <c r="F84" s="16"/>
      <c r="G84" s="16"/>
    </row>
    <row r="85" spans="1:7">
      <c r="A85" s="7" t="s">
        <v>141</v>
      </c>
      <c r="B85" s="2" t="s">
        <v>98</v>
      </c>
      <c r="C85" s="16"/>
      <c r="D85" s="16"/>
      <c r="E85" s="16"/>
      <c r="F85" s="16"/>
      <c r="G85" s="16"/>
    </row>
    <row r="86" spans="1:7">
      <c r="A86" s="47" t="s">
        <v>142</v>
      </c>
      <c r="B86" s="47"/>
      <c r="C86" s="22">
        <f>COUNTIF(C61:C85,"X")</f>
        <v>0</v>
      </c>
      <c r="D86" s="22">
        <f>COUNTIF(D61:D85,"X")</f>
        <v>0</v>
      </c>
      <c r="E86" s="22">
        <f>COUNTIF(E61:E85,"X")</f>
        <v>0</v>
      </c>
      <c r="F86" s="22">
        <f>COUNTIF(F61:F85,"X")</f>
        <v>0</v>
      </c>
      <c r="G86" s="22">
        <f>COUNTIF(G61:G85,"X")</f>
        <v>0</v>
      </c>
    </row>
    <row r="87" spans="1:7">
      <c r="A87" s="23"/>
      <c r="B87" s="23"/>
      <c r="C87" s="23"/>
      <c r="D87" s="23"/>
      <c r="E87" s="23"/>
      <c r="F87" s="23"/>
      <c r="G87" s="23"/>
    </row>
    <row r="88" spans="1:7" ht="40.5">
      <c r="A88" s="56" t="s">
        <v>143</v>
      </c>
      <c r="B88" s="56"/>
      <c r="C88" s="9" t="s">
        <v>10</v>
      </c>
      <c r="D88" s="9" t="s">
        <v>11</v>
      </c>
      <c r="E88" s="9" t="s">
        <v>12</v>
      </c>
      <c r="F88" s="9" t="s">
        <v>13</v>
      </c>
      <c r="G88" s="9" t="s">
        <v>14</v>
      </c>
    </row>
    <row r="89" spans="1:7">
      <c r="A89" s="7" t="s">
        <v>144</v>
      </c>
      <c r="B89" s="8" t="s">
        <v>50</v>
      </c>
      <c r="C89" s="16"/>
      <c r="D89" s="16"/>
      <c r="E89" s="16"/>
      <c r="F89" s="16"/>
      <c r="G89" s="16"/>
    </row>
    <row r="90" spans="1:7">
      <c r="A90" s="7" t="s">
        <v>145</v>
      </c>
      <c r="B90" s="8" t="s">
        <v>146</v>
      </c>
      <c r="C90" s="16"/>
      <c r="D90" s="16"/>
      <c r="E90" s="16"/>
      <c r="F90" s="16"/>
      <c r="G90" s="16"/>
    </row>
    <row r="91" spans="1:7">
      <c r="A91" s="7" t="s">
        <v>147</v>
      </c>
      <c r="B91" s="8" t="s">
        <v>148</v>
      </c>
      <c r="C91" s="16"/>
      <c r="D91" s="16"/>
      <c r="E91" s="16"/>
      <c r="F91" s="16"/>
      <c r="G91" s="16"/>
    </row>
    <row r="92" spans="1:7">
      <c r="A92" s="7" t="s">
        <v>149</v>
      </c>
      <c r="B92" s="8" t="s">
        <v>150</v>
      </c>
      <c r="C92" s="16"/>
      <c r="D92" s="16"/>
      <c r="E92" s="16"/>
      <c r="F92" s="16"/>
      <c r="G92" s="16"/>
    </row>
    <row r="93" spans="1:7">
      <c r="A93" s="47" t="s">
        <v>151</v>
      </c>
      <c r="B93" s="47"/>
      <c r="C93" s="24">
        <f>COUNTIF(C89:C92,"X")</f>
        <v>0</v>
      </c>
      <c r="D93" s="24">
        <f>COUNTIF(D89:D92,"X")</f>
        <v>0</v>
      </c>
      <c r="E93" s="24">
        <f>COUNTIF(E89:E92,"X")</f>
        <v>0</v>
      </c>
      <c r="F93" s="24">
        <f>COUNTIF(F89:F92,"X")</f>
        <v>0</v>
      </c>
      <c r="G93" s="24">
        <f>COUNTIF(G89:G92,"X")</f>
        <v>0</v>
      </c>
    </row>
    <row r="94" spans="1:7">
      <c r="A94" s="23"/>
      <c r="B94" s="23"/>
      <c r="C94" s="23"/>
      <c r="D94" s="23"/>
      <c r="E94" s="23"/>
      <c r="F94" s="23"/>
      <c r="G94" s="23"/>
    </row>
    <row r="95" spans="1:7" ht="40.5">
      <c r="A95" s="50" t="s">
        <v>152</v>
      </c>
      <c r="B95" s="50"/>
      <c r="C95" s="10" t="s">
        <v>10</v>
      </c>
      <c r="D95" s="10" t="s">
        <v>11</v>
      </c>
      <c r="E95" s="10" t="s">
        <v>12</v>
      </c>
      <c r="F95" s="10" t="s">
        <v>13</v>
      </c>
      <c r="G95" s="10" t="s">
        <v>14</v>
      </c>
    </row>
    <row r="96" spans="1:7">
      <c r="A96" s="7" t="s">
        <v>153</v>
      </c>
      <c r="B96" s="8" t="s">
        <v>154</v>
      </c>
      <c r="C96" s="16"/>
      <c r="D96" s="16"/>
      <c r="E96" s="16"/>
      <c r="F96" s="16"/>
      <c r="G96" s="16"/>
    </row>
    <row r="97" spans="1:7">
      <c r="A97" s="7" t="s">
        <v>155</v>
      </c>
      <c r="B97" s="8" t="s">
        <v>156</v>
      </c>
      <c r="C97" s="16"/>
      <c r="D97" s="16"/>
      <c r="E97" s="16"/>
      <c r="F97" s="16"/>
      <c r="G97" s="16"/>
    </row>
    <row r="98" spans="1:7">
      <c r="A98" s="7" t="s">
        <v>157</v>
      </c>
      <c r="B98" s="8" t="s">
        <v>158</v>
      </c>
      <c r="C98" s="16"/>
      <c r="D98" s="16"/>
      <c r="E98" s="16"/>
      <c r="F98" s="16"/>
      <c r="G98" s="16"/>
    </row>
    <row r="99" spans="1:7">
      <c r="A99" s="7" t="s">
        <v>159</v>
      </c>
      <c r="B99" s="8" t="s">
        <v>160</v>
      </c>
      <c r="C99" s="16"/>
      <c r="D99" s="16"/>
      <c r="E99" s="16"/>
      <c r="F99" s="16"/>
      <c r="G99" s="16"/>
    </row>
    <row r="100" spans="1:7">
      <c r="A100" s="7" t="s">
        <v>161</v>
      </c>
      <c r="B100" s="8" t="s">
        <v>162</v>
      </c>
      <c r="C100" s="16"/>
      <c r="D100" s="16"/>
      <c r="E100" s="16"/>
      <c r="F100" s="16"/>
      <c r="G100" s="16"/>
    </row>
    <row r="101" spans="1:7">
      <c r="A101" s="47" t="s">
        <v>163</v>
      </c>
      <c r="B101" s="47"/>
      <c r="C101" s="25">
        <f>COUNTIF(C96:C100,"X")</f>
        <v>0</v>
      </c>
      <c r="D101" s="25">
        <f>COUNTIF(D96:D100,"X")</f>
        <v>0</v>
      </c>
      <c r="E101" s="25">
        <f>COUNTIF(E96:E100,"X")</f>
        <v>0</v>
      </c>
      <c r="F101" s="25">
        <f>COUNTIF(F96:F100,"X")</f>
        <v>0</v>
      </c>
      <c r="G101" s="25">
        <f>COUNTIF(G96:G100,"X")</f>
        <v>0</v>
      </c>
    </row>
    <row r="102" spans="1:7">
      <c r="A102" s="23"/>
      <c r="B102" s="23"/>
      <c r="C102" s="23"/>
      <c r="D102" s="23"/>
      <c r="E102" s="23"/>
      <c r="F102" s="23"/>
      <c r="G102" s="23"/>
    </row>
    <row r="103" spans="1:7" ht="40.5">
      <c r="A103" s="51" t="s">
        <v>164</v>
      </c>
      <c r="B103" s="51"/>
      <c r="C103" s="11" t="s">
        <v>10</v>
      </c>
      <c r="D103" s="11" t="s">
        <v>11</v>
      </c>
      <c r="E103" s="11" t="s">
        <v>12</v>
      </c>
      <c r="F103" s="11" t="s">
        <v>13</v>
      </c>
      <c r="G103" s="11" t="s">
        <v>14</v>
      </c>
    </row>
    <row r="104" spans="1:7">
      <c r="A104" s="7" t="s">
        <v>165</v>
      </c>
      <c r="B104" s="8" t="s">
        <v>166</v>
      </c>
      <c r="C104" s="16"/>
      <c r="D104" s="16"/>
      <c r="E104" s="16"/>
      <c r="F104" s="16"/>
      <c r="G104" s="16"/>
    </row>
    <row r="105" spans="1:7" ht="27">
      <c r="A105" s="7" t="s">
        <v>167</v>
      </c>
      <c r="B105" s="8" t="s">
        <v>168</v>
      </c>
      <c r="C105" s="16"/>
      <c r="D105" s="16"/>
      <c r="E105" s="16"/>
      <c r="F105" s="16"/>
      <c r="G105" s="16"/>
    </row>
    <row r="106" spans="1:7">
      <c r="A106" s="7" t="s">
        <v>169</v>
      </c>
      <c r="B106" s="8" t="s">
        <v>170</v>
      </c>
      <c r="C106" s="16"/>
      <c r="D106" s="16"/>
      <c r="E106" s="16"/>
      <c r="F106" s="16"/>
      <c r="G106" s="16"/>
    </row>
    <row r="107" spans="1:7">
      <c r="A107" s="47" t="s">
        <v>171</v>
      </c>
      <c r="B107" s="47"/>
      <c r="C107" s="26">
        <f>COUNTIF(C104:C106,"X")</f>
        <v>0</v>
      </c>
      <c r="D107" s="26">
        <f>COUNTIF(D104:D106,"X")</f>
        <v>0</v>
      </c>
      <c r="E107" s="26">
        <f>COUNTIF(E104:E106,"X")</f>
        <v>0</v>
      </c>
      <c r="F107" s="26">
        <f>COUNTIF(F104:F106,"X")</f>
        <v>0</v>
      </c>
      <c r="G107" s="26">
        <f>COUNTIF(G104:G106,"X")</f>
        <v>0</v>
      </c>
    </row>
    <row r="108" spans="1:7">
      <c r="A108" s="23"/>
      <c r="B108" s="23"/>
      <c r="C108" s="23"/>
      <c r="D108" s="23"/>
      <c r="E108" s="23"/>
      <c r="F108" s="23"/>
      <c r="G108" s="23"/>
    </row>
    <row r="109" spans="1:7" ht="40.5">
      <c r="A109" s="52" t="s">
        <v>172</v>
      </c>
      <c r="B109" s="52"/>
      <c r="C109" s="12" t="s">
        <v>10</v>
      </c>
      <c r="D109" s="12" t="s">
        <v>11</v>
      </c>
      <c r="E109" s="12" t="s">
        <v>12</v>
      </c>
      <c r="F109" s="12" t="s">
        <v>13</v>
      </c>
      <c r="G109" s="12" t="s">
        <v>14</v>
      </c>
    </row>
    <row r="110" spans="1:7" ht="40.5">
      <c r="A110" s="7" t="s">
        <v>173</v>
      </c>
      <c r="B110" s="8" t="s">
        <v>174</v>
      </c>
      <c r="C110" s="16"/>
      <c r="D110" s="16"/>
      <c r="E110" s="16"/>
      <c r="F110" s="16"/>
      <c r="G110" s="16"/>
    </row>
    <row r="111" spans="1:7">
      <c r="A111" s="7" t="s">
        <v>175</v>
      </c>
      <c r="B111" s="2" t="s">
        <v>176</v>
      </c>
      <c r="C111" s="16"/>
      <c r="D111" s="16"/>
      <c r="E111" s="16"/>
      <c r="F111" s="16"/>
      <c r="G111" s="16"/>
    </row>
    <row r="112" spans="1:7" ht="27">
      <c r="A112" s="7" t="s">
        <v>177</v>
      </c>
      <c r="B112" s="2" t="s">
        <v>178</v>
      </c>
      <c r="C112" s="16"/>
      <c r="D112" s="16"/>
      <c r="E112" s="16"/>
      <c r="F112" s="16"/>
      <c r="G112" s="16"/>
    </row>
    <row r="113" spans="1:7" ht="54">
      <c r="A113" s="15" t="s">
        <v>179</v>
      </c>
      <c r="B113" s="2" t="s">
        <v>180</v>
      </c>
      <c r="C113" s="16"/>
      <c r="D113" s="16"/>
      <c r="E113" s="16"/>
      <c r="F113" s="16"/>
      <c r="G113" s="16"/>
    </row>
    <row r="114" spans="1:7" ht="40.5">
      <c r="A114" s="15" t="s">
        <v>181</v>
      </c>
      <c r="B114" s="2" t="s">
        <v>182</v>
      </c>
      <c r="C114" s="16"/>
      <c r="D114" s="16"/>
      <c r="E114" s="16"/>
      <c r="F114" s="16"/>
      <c r="G114" s="16"/>
    </row>
    <row r="115" spans="1:7">
      <c r="A115" s="47" t="s">
        <v>183</v>
      </c>
      <c r="B115" s="47"/>
      <c r="C115" s="27">
        <f>COUNTIF(C110:C114,"X")</f>
        <v>0</v>
      </c>
      <c r="D115" s="27">
        <f t="shared" ref="D115:G115" si="1">COUNTIF(D110:D114,"X")</f>
        <v>0</v>
      </c>
      <c r="E115" s="27">
        <f t="shared" si="1"/>
        <v>0</v>
      </c>
      <c r="F115" s="27">
        <f t="shared" si="1"/>
        <v>0</v>
      </c>
      <c r="G115" s="27">
        <f t="shared" si="1"/>
        <v>0</v>
      </c>
    </row>
    <row r="116" spans="1:7">
      <c r="A116" s="53"/>
      <c r="B116" s="53"/>
      <c r="C116" s="53"/>
      <c r="D116" s="53"/>
      <c r="E116" s="53"/>
      <c r="F116" s="53"/>
      <c r="G116" s="53"/>
    </row>
    <row r="117" spans="1:7" ht="15.75">
      <c r="A117" s="54" t="s">
        <v>184</v>
      </c>
      <c r="B117" s="54"/>
      <c r="C117" s="54">
        <f>SUM(C17:F17,C58:F58,C86:F86,C93:F93,C101:F101,C107:F107,C115:F115)</f>
        <v>0</v>
      </c>
      <c r="D117" s="54"/>
      <c r="E117" s="54"/>
      <c r="F117" s="54"/>
      <c r="G117" s="54"/>
    </row>
    <row r="118" spans="1:7">
      <c r="A118" s="55"/>
      <c r="B118" s="55"/>
      <c r="C118" s="55"/>
      <c r="D118" s="55"/>
      <c r="E118" s="55"/>
      <c r="F118" s="55"/>
      <c r="G118" s="55"/>
    </row>
    <row r="119" spans="1:7">
      <c r="A119" s="13"/>
      <c r="B119" s="13"/>
      <c r="C119" s="49" t="s">
        <v>185</v>
      </c>
      <c r="D119" s="49" t="s">
        <v>186</v>
      </c>
      <c r="E119" s="49"/>
      <c r="F119" s="49" t="s">
        <v>187</v>
      </c>
      <c r="G119" s="49"/>
    </row>
    <row r="120" spans="1:7">
      <c r="A120" s="13"/>
      <c r="B120" s="13"/>
      <c r="C120" s="49"/>
      <c r="D120" s="49"/>
      <c r="E120" s="49"/>
      <c r="F120" s="49"/>
      <c r="G120" s="49"/>
    </row>
    <row r="121" spans="1:7">
      <c r="A121" s="13"/>
      <c r="B121" s="14" t="s">
        <v>188</v>
      </c>
      <c r="C121" s="8">
        <f>SUM(C17,C58,C86,C93,C101,C107,C115)</f>
        <v>0</v>
      </c>
      <c r="D121" s="46">
        <v>100</v>
      </c>
      <c r="E121" s="46"/>
      <c r="F121" s="46">
        <f>C121*D121</f>
        <v>0</v>
      </c>
      <c r="G121" s="46"/>
    </row>
    <row r="122" spans="1:7">
      <c r="A122" s="13"/>
      <c r="B122" s="14" t="s">
        <v>189</v>
      </c>
      <c r="C122" s="8">
        <f>SUM(D17,D58,D86,D93,D101,D107,D115)</f>
        <v>0</v>
      </c>
      <c r="D122" s="46">
        <v>80</v>
      </c>
      <c r="E122" s="46"/>
      <c r="F122" s="46">
        <f t="shared" ref="F122:F124" si="2">C122*D122</f>
        <v>0</v>
      </c>
      <c r="G122" s="46"/>
    </row>
    <row r="123" spans="1:7">
      <c r="A123" s="13"/>
      <c r="B123" s="14" t="s">
        <v>190</v>
      </c>
      <c r="C123" s="8">
        <f>SUM(E17,E58,E86,E93,E101,E107,E115)</f>
        <v>0</v>
      </c>
      <c r="D123" s="46">
        <v>50</v>
      </c>
      <c r="E123" s="46"/>
      <c r="F123" s="46">
        <f t="shared" si="2"/>
        <v>0</v>
      </c>
      <c r="G123" s="46"/>
    </row>
    <row r="124" spans="1:7">
      <c r="A124" s="13"/>
      <c r="B124" s="14" t="s">
        <v>191</v>
      </c>
      <c r="C124" s="8">
        <f>SUM(F17,F58,F86,F93,F101,F107,F115)</f>
        <v>0</v>
      </c>
      <c r="D124" s="46">
        <v>30</v>
      </c>
      <c r="E124" s="46"/>
      <c r="F124" s="46">
        <f t="shared" si="2"/>
        <v>0</v>
      </c>
      <c r="G124" s="46"/>
    </row>
    <row r="125" spans="1:7">
      <c r="A125" s="13"/>
      <c r="B125" s="47" t="s">
        <v>192</v>
      </c>
      <c r="C125" s="47"/>
      <c r="D125" s="47"/>
      <c r="E125" s="47"/>
      <c r="F125" s="45">
        <f>SUM(F121:G124)</f>
        <v>0</v>
      </c>
      <c r="G125" s="45"/>
    </row>
    <row r="126" spans="1:7">
      <c r="A126" s="48"/>
      <c r="B126" s="48"/>
      <c r="C126" s="48"/>
      <c r="D126" s="48"/>
      <c r="E126" s="48"/>
      <c r="F126" s="48"/>
      <c r="G126" s="48"/>
    </row>
    <row r="127" spans="1:7">
      <c r="A127" s="45" t="s">
        <v>193</v>
      </c>
      <c r="B127" s="45"/>
      <c r="C127" s="45"/>
      <c r="D127" s="45"/>
      <c r="E127" s="45"/>
      <c r="F127" s="45"/>
      <c r="G127" s="45"/>
    </row>
    <row r="128" spans="1:7">
      <c r="A128" s="30" t="s">
        <v>194</v>
      </c>
      <c r="B128" s="31"/>
      <c r="C128" s="31"/>
      <c r="D128" s="31"/>
      <c r="E128" s="31"/>
      <c r="F128" s="31"/>
      <c r="G128" s="32"/>
    </row>
    <row r="129" spans="1:7">
      <c r="A129" s="33"/>
      <c r="B129" s="34"/>
      <c r="C129" s="34"/>
      <c r="D129" s="34"/>
      <c r="E129" s="34"/>
      <c r="F129" s="34"/>
      <c r="G129" s="35"/>
    </row>
    <row r="130" spans="1:7">
      <c r="A130" s="33"/>
      <c r="B130" s="34"/>
      <c r="C130" s="34"/>
      <c r="D130" s="34"/>
      <c r="E130" s="34"/>
      <c r="F130" s="34"/>
      <c r="G130" s="35"/>
    </row>
    <row r="131" spans="1:7">
      <c r="A131" s="33"/>
      <c r="B131" s="34"/>
      <c r="C131" s="34"/>
      <c r="D131" s="34"/>
      <c r="E131" s="34"/>
      <c r="F131" s="34"/>
      <c r="G131" s="35"/>
    </row>
    <row r="132" spans="1:7">
      <c r="A132" s="33"/>
      <c r="B132" s="34"/>
      <c r="C132" s="34"/>
      <c r="D132" s="34"/>
      <c r="E132" s="34"/>
      <c r="F132" s="34"/>
      <c r="G132" s="35"/>
    </row>
    <row r="133" spans="1:7">
      <c r="A133" s="36" t="s">
        <v>195</v>
      </c>
      <c r="B133" s="36"/>
      <c r="C133" s="36"/>
      <c r="D133" s="36"/>
      <c r="E133" s="36"/>
      <c r="F133" s="36"/>
      <c r="G133" s="36"/>
    </row>
    <row r="134" spans="1:7">
      <c r="A134" s="36"/>
      <c r="B134" s="36"/>
      <c r="C134" s="36"/>
      <c r="D134" s="36"/>
      <c r="E134" s="36"/>
      <c r="F134" s="36"/>
      <c r="G134" s="36"/>
    </row>
    <row r="135" spans="1:7">
      <c r="A135" s="36"/>
      <c r="B135" s="36"/>
      <c r="C135" s="36"/>
      <c r="D135" s="36"/>
      <c r="E135" s="36"/>
      <c r="F135" s="36"/>
      <c r="G135" s="36"/>
    </row>
    <row r="136" spans="1:7">
      <c r="A136" s="36"/>
      <c r="B136" s="36"/>
      <c r="C136" s="36"/>
      <c r="D136" s="36"/>
      <c r="E136" s="36"/>
      <c r="F136" s="36"/>
      <c r="G136" s="36"/>
    </row>
    <row r="137" spans="1:7">
      <c r="A137" s="37" t="s">
        <v>196</v>
      </c>
      <c r="B137" s="38"/>
      <c r="C137" s="38"/>
      <c r="D137" s="38"/>
      <c r="E137" s="38"/>
      <c r="F137" s="38"/>
      <c r="G137" s="39"/>
    </row>
    <row r="138" spans="1:7">
      <c r="A138" s="33"/>
      <c r="B138" s="34"/>
      <c r="C138" s="34"/>
      <c r="D138" s="34"/>
      <c r="E138" s="34"/>
      <c r="F138" s="34"/>
      <c r="G138" s="35"/>
    </row>
    <row r="139" spans="1:7">
      <c r="A139" s="33"/>
      <c r="B139" s="34"/>
      <c r="C139" s="34"/>
      <c r="D139" s="34"/>
      <c r="E139" s="34"/>
      <c r="F139" s="34"/>
      <c r="G139" s="35"/>
    </row>
    <row r="140" spans="1:7">
      <c r="A140" s="33"/>
      <c r="B140" s="34"/>
      <c r="C140" s="34"/>
      <c r="D140" s="34"/>
      <c r="E140" s="34"/>
      <c r="F140" s="34"/>
      <c r="G140" s="35"/>
    </row>
    <row r="141" spans="1:7">
      <c r="A141" s="33"/>
      <c r="B141" s="34"/>
      <c r="C141" s="34"/>
      <c r="D141" s="34"/>
      <c r="E141" s="34"/>
      <c r="F141" s="34"/>
      <c r="G141" s="35"/>
    </row>
    <row r="142" spans="1:7">
      <c r="A142" s="33"/>
      <c r="B142" s="34"/>
      <c r="C142" s="34"/>
      <c r="D142" s="34"/>
      <c r="E142" s="34"/>
      <c r="F142" s="34"/>
      <c r="G142" s="35"/>
    </row>
    <row r="143" spans="1:7">
      <c r="A143" s="33"/>
      <c r="B143" s="34"/>
      <c r="C143" s="34"/>
      <c r="D143" s="34"/>
      <c r="E143" s="34"/>
      <c r="F143" s="34"/>
      <c r="G143" s="35"/>
    </row>
    <row r="144" spans="1:7">
      <c r="A144" s="33"/>
      <c r="B144" s="34"/>
      <c r="C144" s="34"/>
      <c r="D144" s="34"/>
      <c r="E144" s="34"/>
      <c r="F144" s="34"/>
      <c r="G144" s="35"/>
    </row>
    <row r="145" spans="1:7">
      <c r="A145" s="33"/>
      <c r="B145" s="34"/>
      <c r="C145" s="34"/>
      <c r="D145" s="34"/>
      <c r="E145" s="34"/>
      <c r="F145" s="34"/>
      <c r="G145" s="35"/>
    </row>
    <row r="146" spans="1:7">
      <c r="A146" s="33"/>
      <c r="B146" s="34"/>
      <c r="C146" s="34"/>
      <c r="D146" s="34"/>
      <c r="E146" s="34"/>
      <c r="F146" s="34"/>
      <c r="G146" s="35"/>
    </row>
    <row r="147" spans="1:7">
      <c r="A147" s="33"/>
      <c r="B147" s="34"/>
      <c r="C147" s="34"/>
      <c r="D147" s="34"/>
      <c r="E147" s="34"/>
      <c r="F147" s="34"/>
      <c r="G147" s="35"/>
    </row>
    <row r="148" spans="1:7">
      <c r="A148" s="33"/>
      <c r="B148" s="34"/>
      <c r="C148" s="34"/>
      <c r="D148" s="34"/>
      <c r="E148" s="34"/>
      <c r="F148" s="34"/>
      <c r="G148" s="35"/>
    </row>
    <row r="149" spans="1:7">
      <c r="A149" s="33"/>
      <c r="B149" s="34"/>
      <c r="C149" s="34"/>
      <c r="D149" s="34"/>
      <c r="E149" s="34"/>
      <c r="F149" s="34"/>
      <c r="G149" s="35"/>
    </row>
    <row r="150" spans="1:7">
      <c r="A150" s="33"/>
      <c r="B150" s="34"/>
      <c r="C150" s="34"/>
      <c r="D150" s="34"/>
      <c r="E150" s="34"/>
      <c r="F150" s="34"/>
      <c r="G150" s="35"/>
    </row>
    <row r="151" spans="1:7">
      <c r="A151" s="33"/>
      <c r="B151" s="34"/>
      <c r="C151" s="34"/>
      <c r="D151" s="34"/>
      <c r="E151" s="34"/>
      <c r="F151" s="34"/>
      <c r="G151" s="35"/>
    </row>
    <row r="152" spans="1:7">
      <c r="A152" s="33"/>
      <c r="B152" s="34"/>
      <c r="C152" s="34"/>
      <c r="D152" s="34"/>
      <c r="E152" s="34"/>
      <c r="F152" s="34"/>
      <c r="G152" s="35"/>
    </row>
    <row r="153" spans="1:7">
      <c r="A153" s="40"/>
      <c r="B153" s="41"/>
      <c r="C153" s="41"/>
      <c r="D153" s="41"/>
      <c r="E153" s="41"/>
      <c r="F153" s="41"/>
      <c r="G153" s="42"/>
    </row>
    <row r="154" spans="1:7">
      <c r="A154" s="13"/>
      <c r="B154" s="13"/>
      <c r="C154" s="13"/>
      <c r="D154" s="13"/>
      <c r="E154" s="13"/>
      <c r="F154" s="13"/>
      <c r="G154" s="13"/>
    </row>
    <row r="155" spans="1:7">
      <c r="A155" s="28" t="s">
        <v>197</v>
      </c>
      <c r="B155" s="13"/>
      <c r="C155" s="43" t="s">
        <v>198</v>
      </c>
      <c r="D155" s="43"/>
      <c r="E155" s="43"/>
      <c r="F155" s="43"/>
      <c r="G155" s="43"/>
    </row>
    <row r="156" spans="1:7">
      <c r="A156" s="13"/>
      <c r="B156" s="13"/>
      <c r="C156" s="44" t="s">
        <v>199</v>
      </c>
      <c r="D156" s="44"/>
      <c r="E156" s="44"/>
      <c r="F156" s="44"/>
      <c r="G156" s="44"/>
    </row>
    <row r="157" spans="1:7">
      <c r="A157" s="13"/>
      <c r="B157" s="13"/>
      <c r="C157" s="44"/>
      <c r="D157" s="44"/>
      <c r="E157" s="44"/>
      <c r="F157" s="44"/>
      <c r="G157" s="44"/>
    </row>
    <row r="158" spans="1:7">
      <c r="A158" s="13"/>
      <c r="B158" s="13"/>
      <c r="C158" s="29" t="s">
        <v>200</v>
      </c>
      <c r="D158" s="29"/>
      <c r="E158" s="29"/>
      <c r="F158" s="29"/>
      <c r="G158" s="29"/>
    </row>
    <row r="159" spans="1:7">
      <c r="A159" s="13"/>
      <c r="B159" s="13"/>
      <c r="C159" s="29" t="s">
        <v>201</v>
      </c>
      <c r="D159" s="29"/>
      <c r="E159" s="29"/>
      <c r="F159" s="29"/>
      <c r="G159" s="29"/>
    </row>
    <row r="160" spans="1:7">
      <c r="A160" s="13"/>
      <c r="B160" s="13"/>
      <c r="C160" s="13"/>
      <c r="D160" s="13"/>
      <c r="E160" s="13"/>
      <c r="F160" s="13"/>
      <c r="G160" s="13"/>
    </row>
  </sheetData>
  <sheetProtection algorithmName="SHA-512" hashValue="HOKHomxzaVL/BxvvGQIQjLZcNCfEWwchzU2fbURzBgvPzxLyr8/O2IJXQyt9H8AFA7pLZjnlMpQ4sJMKRpszkA==" saltValue="Y2vDQQhuPbrV+3eROjdNBQ==" spinCount="100000" sheet="1" objects="1" scenarios="1"/>
  <protectedRanges>
    <protectedRange algorithmName="SHA-512" hashValue="6p38RXhfZb0yJ/BEDNeS6PGsfk4ozEGmJLBTpEa3vi8qxYibF88V5FtyhfhROQcVVtJGfkXOygHAhJ2V1V7c8A==" saltValue="yp8FPtP2VMcSaVu49mEtNg==" spinCount="100000" sqref="A128:G153 C155:G159" name="Intervalo2"/>
    <protectedRange algorithmName="SHA-512" hashValue="VghLMPeYivCCbbRynpkBSMcP631dfm2ApJ2/tfu/gC87zu+iaO6tPm1Hfc1LBDIVd51fxIb6uDZPNWrtHpvaQA==" saltValue="OpkWGWQsxkU+ORoIfykp+w==" spinCount="100000" sqref="A8 A7 C14:G16 C20:G57 C61:G85 C89:G92 C96:G100 C104:G106 C110:G114" name="Intervalo1"/>
  </protectedRanges>
  <mergeCells count="51">
    <mergeCell ref="A9:G9"/>
    <mergeCell ref="A1:G5"/>
    <mergeCell ref="A6:G6"/>
    <mergeCell ref="A7:B7"/>
    <mergeCell ref="C7:G7"/>
    <mergeCell ref="A8:G8"/>
    <mergeCell ref="A88:B88"/>
    <mergeCell ref="A10:G10"/>
    <mergeCell ref="A11:G11"/>
    <mergeCell ref="A12:G12"/>
    <mergeCell ref="A13:B13"/>
    <mergeCell ref="A17:B17"/>
    <mergeCell ref="A18:G18"/>
    <mergeCell ref="A19:B19"/>
    <mergeCell ref="A58:B58"/>
    <mergeCell ref="A59:G59"/>
    <mergeCell ref="A60:B60"/>
    <mergeCell ref="A86:B86"/>
    <mergeCell ref="C119:C120"/>
    <mergeCell ref="D119:E120"/>
    <mergeCell ref="F119:G120"/>
    <mergeCell ref="A93:B93"/>
    <mergeCell ref="A95:B95"/>
    <mergeCell ref="A101:B101"/>
    <mergeCell ref="A103:B103"/>
    <mergeCell ref="A107:B107"/>
    <mergeCell ref="A109:B109"/>
    <mergeCell ref="A115:B115"/>
    <mergeCell ref="A116:G116"/>
    <mergeCell ref="A117:B117"/>
    <mergeCell ref="C117:G117"/>
    <mergeCell ref="A118:G118"/>
    <mergeCell ref="A127:G127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B125:E125"/>
    <mergeCell ref="F125:G125"/>
    <mergeCell ref="A126:G126"/>
    <mergeCell ref="C159:G159"/>
    <mergeCell ref="A128:G132"/>
    <mergeCell ref="A133:G136"/>
    <mergeCell ref="A137:G153"/>
    <mergeCell ref="C155:G155"/>
    <mergeCell ref="C156:G157"/>
    <mergeCell ref="C158:G158"/>
  </mergeCells>
  <dataValidations count="1">
    <dataValidation type="list" allowBlank="1" showInputMessage="1" showErrorMessage="1" sqref="C14:G16 C96:G100 C110:G114 C20:G57 C61:G85 C89:G92 C104:G106" xr:uid="{8DEA0F0A-BB8C-4999-835A-F8C9BF8BAA6F}">
      <formula1>$A$155:$A$156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Jhenifer Gomes</dc:creator>
  <cp:keywords/>
  <dc:description/>
  <cp:lastModifiedBy/>
  <cp:revision/>
  <dcterms:created xsi:type="dcterms:W3CDTF">2026-01-13T17:24:14Z</dcterms:created>
  <dcterms:modified xsi:type="dcterms:W3CDTF">2026-01-16T13:07:33Z</dcterms:modified>
  <cp:category/>
  <cp:contentStatus/>
</cp:coreProperties>
</file>