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rosanep\Desktop\2022\ATPC\"/>
    </mc:Choice>
  </mc:AlternateContent>
  <xr:revisionPtr revIDLastSave="0" documentId="8_{2094B15F-EB20-419E-9E1D-86510D61447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Fevereiro" sheetId="1" r:id="rId1"/>
    <sheet name="Março" sheetId="2" r:id="rId2"/>
    <sheet name="Abril" sheetId="3" r:id="rId3"/>
    <sheet name="Quantitativo" sheetId="4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9eMhX2WUmCGcvEf6p1Z1icZDLPg=="/>
    </ext>
  </extLst>
</workbook>
</file>

<file path=xl/calcChain.xml><?xml version="1.0" encoding="utf-8"?>
<calcChain xmlns="http://schemas.openxmlformats.org/spreadsheetml/2006/main">
  <c r="O62" i="4" l="1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O60" i="4"/>
  <c r="O63" i="4" s="1"/>
  <c r="N60" i="4"/>
  <c r="N63" i="4" s="1"/>
  <c r="M60" i="4"/>
  <c r="M63" i="4" s="1"/>
  <c r="L60" i="4"/>
  <c r="L63" i="4" s="1"/>
  <c r="K60" i="4"/>
  <c r="K63" i="4" s="1"/>
  <c r="J60" i="4"/>
  <c r="J63" i="4" s="1"/>
  <c r="I60" i="4"/>
  <c r="I63" i="4" s="1"/>
  <c r="H60" i="4"/>
  <c r="H63" i="4" s="1"/>
  <c r="G60" i="4"/>
  <c r="G63" i="4" s="1"/>
  <c r="F60" i="4"/>
  <c r="F63" i="4" s="1"/>
  <c r="E60" i="4"/>
  <c r="E63" i="4" s="1"/>
  <c r="D60" i="4"/>
  <c r="D63" i="4" s="1"/>
  <c r="C60" i="4"/>
  <c r="C63" i="4" s="1"/>
  <c r="B60" i="4"/>
  <c r="B63" i="4" s="1"/>
  <c r="P58" i="4"/>
  <c r="P57" i="4"/>
  <c r="P56" i="4"/>
  <c r="P55" i="4"/>
  <c r="P53" i="4"/>
  <c r="P52" i="4"/>
  <c r="P51" i="4"/>
  <c r="P50" i="4"/>
  <c r="P48" i="4"/>
  <c r="P47" i="4"/>
  <c r="P46" i="4"/>
  <c r="P45" i="4"/>
  <c r="P43" i="4"/>
  <c r="P42" i="4"/>
  <c r="P41" i="4"/>
  <c r="P40" i="4"/>
  <c r="I38" i="4"/>
  <c r="P38" i="4" s="1"/>
  <c r="P37" i="4"/>
  <c r="P36" i="4"/>
  <c r="P35" i="4"/>
  <c r="P33" i="4"/>
  <c r="P32" i="4"/>
  <c r="P31" i="4"/>
  <c r="P30" i="4"/>
  <c r="P28" i="4"/>
  <c r="P27" i="4"/>
  <c r="P26" i="4"/>
  <c r="P25" i="4"/>
  <c r="P23" i="4"/>
  <c r="P22" i="4"/>
  <c r="P21" i="4"/>
  <c r="P20" i="4"/>
  <c r="P18" i="4"/>
  <c r="P17" i="4"/>
  <c r="P16" i="4"/>
  <c r="P15" i="4"/>
  <c r="P13" i="4"/>
  <c r="P12" i="4"/>
  <c r="P11" i="4"/>
  <c r="P10" i="4"/>
  <c r="P8" i="4"/>
  <c r="P7" i="4"/>
  <c r="P6" i="4"/>
  <c r="P5" i="4"/>
  <c r="P60" i="4" l="1"/>
  <c r="P61" i="4"/>
  <c r="P62" i="4"/>
  <c r="P63" i="4" l="1"/>
  <c r="P64" i="4" l="1"/>
  <c r="Q63" i="4"/>
  <c r="B64" i="4"/>
  <c r="C64" i="4"/>
  <c r="D64" i="4"/>
  <c r="E64" i="4"/>
  <c r="F64" i="4"/>
  <c r="G64" i="4"/>
  <c r="H64" i="4"/>
  <c r="K64" i="4"/>
  <c r="L64" i="4"/>
  <c r="N64" i="4"/>
  <c r="O64" i="4"/>
</calcChain>
</file>

<file path=xl/sharedStrings.xml><?xml version="1.0" encoding="utf-8"?>
<sst xmlns="http://schemas.openxmlformats.org/spreadsheetml/2006/main" count="2502" uniqueCount="173">
  <si>
    <t>Fevereiro</t>
  </si>
  <si>
    <t>ATPC EFAPE</t>
  </si>
  <si>
    <t>Período da Manhã</t>
  </si>
  <si>
    <t>Período da Tarde</t>
  </si>
  <si>
    <t>Período da Noite</t>
  </si>
  <si>
    <t>Início</t>
  </si>
  <si>
    <t>Término</t>
  </si>
  <si>
    <t>Pauta</t>
  </si>
  <si>
    <t>Canal</t>
  </si>
  <si>
    <t>Exibição</t>
  </si>
  <si>
    <t>Semana A</t>
  </si>
  <si>
    <t>Anos Iniciais do Ensino Fundamental</t>
  </si>
  <si>
    <t>Segunda-feira</t>
  </si>
  <si>
    <t>8h30</t>
  </si>
  <si>
    <t>9h15</t>
  </si>
  <si>
    <t>15h*</t>
  </si>
  <si>
    <t>15h45*</t>
  </si>
  <si>
    <t>-</t>
  </si>
  <si>
    <t>Ciências</t>
  </si>
  <si>
    <t>Formação de Professores</t>
  </si>
  <si>
    <t>Ao Vivo</t>
  </si>
  <si>
    <t>9h30</t>
  </si>
  <si>
    <t>10h15</t>
  </si>
  <si>
    <t>16h30*</t>
  </si>
  <si>
    <t>Conviva (incluindo acolhimento e Escola +Segura)</t>
  </si>
  <si>
    <t>10h30</t>
  </si>
  <si>
    <t>11h15</t>
  </si>
  <si>
    <t>17h15*</t>
  </si>
  <si>
    <t>Recuperação e Aprofundamento - Língua Portuguesa</t>
  </si>
  <si>
    <t>Recuperação e Aprofundamento (1º ao 5º ano)</t>
  </si>
  <si>
    <t>Gravado</t>
  </si>
  <si>
    <t>11h30</t>
  </si>
  <si>
    <t>12h15</t>
  </si>
  <si>
    <t>18h*</t>
  </si>
  <si>
    <t>Língua Inglesa</t>
  </si>
  <si>
    <t>*Reprises das transmissões</t>
  </si>
  <si>
    <t>Ensino Fundamental Anos Finais e Ensino Médio</t>
  </si>
  <si>
    <t>Terça-feira</t>
  </si>
  <si>
    <t>19h*</t>
  </si>
  <si>
    <t>19h45*</t>
  </si>
  <si>
    <t>Recuperação e Aprofundamento - Ciências Humanas</t>
  </si>
  <si>
    <t>Professores que atuam na Educação Especial</t>
  </si>
  <si>
    <t>ATPC Educação Especial</t>
  </si>
  <si>
    <t>Educação Especial e Professores Municipais</t>
  </si>
  <si>
    <t>Anos Finais do Ensino Fundamental e Ensino Médio</t>
  </si>
  <si>
    <t>10h</t>
  </si>
  <si>
    <t>10h45</t>
  </si>
  <si>
    <t>20h30*</t>
  </si>
  <si>
    <t>Currículo de Ciências Humanas e Sociais Aplicadas</t>
  </si>
  <si>
    <t>18h</t>
  </si>
  <si>
    <t>18h45*</t>
  </si>
  <si>
    <t>21h15*</t>
  </si>
  <si>
    <t>Quarta-feira</t>
  </si>
  <si>
    <t>Recuperação e Aprofundamento - Linguagens</t>
  </si>
  <si>
    <t>Recuperação e Aprofundamento por ano/série</t>
  </si>
  <si>
    <t>8h30*</t>
  </si>
  <si>
    <t>9h15*</t>
  </si>
  <si>
    <t>Currículo de Linguagens</t>
  </si>
  <si>
    <t>11h30*</t>
  </si>
  <si>
    <t>12h15*</t>
  </si>
  <si>
    <t>Quinta-feira</t>
  </si>
  <si>
    <t>Recuperação e Aprofundamento - Ciências da Natureza (6º, 7º e 8º anos e 1ª e 2ª série)</t>
  </si>
  <si>
    <t>Recuperação e Aprofundamento - Matemática</t>
  </si>
  <si>
    <t>Recuperação e Aprofundamento - Ciências da Natureza (9º ano e 3ª série)</t>
  </si>
  <si>
    <t>Recuperação e Aprofundamento 9º ano e 3ª série (Biologia, Física e Química)</t>
  </si>
  <si>
    <t>Currículo de Ciências da Natureza e Matemática</t>
  </si>
  <si>
    <t>Semana B</t>
  </si>
  <si>
    <t xml:space="preserve"> História e Geografia</t>
  </si>
  <si>
    <t>Tecnologia e Inovação</t>
  </si>
  <si>
    <t>Ensino Médio</t>
  </si>
  <si>
    <t>Unidade  Curricular CHS e MAT</t>
  </si>
  <si>
    <t>Formação Unidades Curriculares</t>
  </si>
  <si>
    <t>Aprofundamento LGG e CNT</t>
  </si>
  <si>
    <t>Inova - Tecnologia e Inovação</t>
  </si>
  <si>
    <t>Unidade  Curricular  LGG e MAT</t>
  </si>
  <si>
    <t>Unidade  Curricular  CHS e CNT</t>
  </si>
  <si>
    <t>10h*</t>
  </si>
  <si>
    <t>10h45*</t>
  </si>
  <si>
    <t>Unidade  Curricular  CHS e LGG</t>
  </si>
  <si>
    <t>Unidade  Curricular LGG</t>
  </si>
  <si>
    <t>Unidade  Curricular CNT e MAT</t>
  </si>
  <si>
    <t>Unidade  Curricular  em MAT</t>
  </si>
  <si>
    <t>Sexta-feira</t>
  </si>
  <si>
    <t>Unidade  Curricular  CNT</t>
  </si>
  <si>
    <t>Unidade  Curricular CHS</t>
  </si>
  <si>
    <t>Gestão Integrada e MMR</t>
  </si>
  <si>
    <t>Inova - Eletivas</t>
  </si>
  <si>
    <t>Ponto Facultativo</t>
  </si>
  <si>
    <t>Março</t>
  </si>
  <si>
    <t>Feriado</t>
  </si>
  <si>
    <t>Unidade  Curricular  LGG</t>
  </si>
  <si>
    <t>Unidade Curricular CHS e MAT</t>
  </si>
  <si>
    <t>Unidade Curricular LGG e CNT</t>
  </si>
  <si>
    <t>Unidade Curricular CNT e MAT</t>
  </si>
  <si>
    <t>22h*</t>
  </si>
  <si>
    <t>Unidade Curricular MAT</t>
  </si>
  <si>
    <t>Unidade Curricular LGG e MAT</t>
  </si>
  <si>
    <t>Unidade Curricular CHS e CNT</t>
  </si>
  <si>
    <t>Unidade Curricular CNT</t>
  </si>
  <si>
    <t>Unidade Curricular CHS</t>
  </si>
  <si>
    <t>Unidade  Curricular  CHS e MAT</t>
  </si>
  <si>
    <t>Unidade  Curricular  LGG e CNT</t>
  </si>
  <si>
    <t>Unidade  Curricular  MAT</t>
  </si>
  <si>
    <t>Unidade  Curricular CNT</t>
  </si>
  <si>
    <t>Unidade  Curricular  CHS</t>
  </si>
  <si>
    <t>Conselho de classe/ano/série</t>
  </si>
  <si>
    <t>História e Geografia</t>
  </si>
  <si>
    <t>Projeto de Convivência</t>
  </si>
  <si>
    <t>Unidade  Curricular LGG e CNT</t>
  </si>
  <si>
    <t>Competências Socioemocionais e Projeto de Vida</t>
  </si>
  <si>
    <t>Unidade  Curricular  CNT e MAT</t>
  </si>
  <si>
    <t>Aprofundamento em CNT</t>
  </si>
  <si>
    <t>Aprofundamento em CHS</t>
  </si>
  <si>
    <t>Abril</t>
  </si>
  <si>
    <t>Sociedade e Natureza - Ciências</t>
  </si>
  <si>
    <t>Educação Inclusiva</t>
  </si>
  <si>
    <t>Sociedade e Natureza - História e Geografia</t>
  </si>
  <si>
    <t xml:space="preserve">Semana </t>
  </si>
  <si>
    <r>
      <rPr>
        <b/>
        <sz val="12"/>
        <color rgb="FFFF0000"/>
        <rFont val="Calibri, Arial"/>
      </rPr>
      <t>• P</t>
    </r>
    <r>
      <rPr>
        <b/>
        <sz val="14"/>
        <color rgb="FFFF0000"/>
        <rFont val="Calibri, Arial"/>
      </rPr>
      <t>rimeiro recesso (fim do primeiro bimestre): entre 18 e 22 de abril</t>
    </r>
  </si>
  <si>
    <t>Quantitativo das ATPC por temas - EFAF e EM</t>
  </si>
  <si>
    <t>Mês</t>
  </si>
  <si>
    <t>Total ATPC</t>
  </si>
  <si>
    <t>Acolhimento</t>
  </si>
  <si>
    <t>Competências Socioemocionais</t>
  </si>
  <si>
    <t>Conviva</t>
  </si>
  <si>
    <t>Avaliação e Conselho</t>
  </si>
  <si>
    <t>Avaliação Formativa</t>
  </si>
  <si>
    <t>Novo Ensino Médio</t>
  </si>
  <si>
    <t>MMR</t>
  </si>
  <si>
    <t>Mobilização SAEB</t>
  </si>
  <si>
    <t>Recuperação e Aprofundamento</t>
  </si>
  <si>
    <t>Currículo</t>
  </si>
  <si>
    <t>Projeto de Vida</t>
  </si>
  <si>
    <t>Eletivas</t>
  </si>
  <si>
    <t xml:space="preserve">Fevereiro </t>
  </si>
  <si>
    <t>Ciências Humanas</t>
  </si>
  <si>
    <t xml:space="preserve">Linguagens </t>
  </si>
  <si>
    <t>Total de ATPC por área</t>
  </si>
  <si>
    <t>CN e Matemática</t>
  </si>
  <si>
    <t xml:space="preserve">Ciências Humanss </t>
  </si>
  <si>
    <t>Total</t>
  </si>
  <si>
    <t>Linguagens</t>
  </si>
  <si>
    <t>Ciências da Natureza e Matemática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</si>
  <si>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</si>
  <si>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</si>
  <si>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</si>
  <si>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</si>
  <si>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</si>
  <si>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</si>
  <si>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</si>
  <si>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</si>
  <si>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área do conhecimento</t>
  </si>
  <si>
    <t>3 ATPC - Temas Gerais por área do conhecimento</t>
  </si>
  <si>
    <t>1 ATPC - Currículo por área do conhecimento</t>
  </si>
  <si>
    <t>2 ATPC - Recuperação e aprofundamento por área</t>
  </si>
  <si>
    <t>Quantitativo das ATPC por temas - EF Anos Iniciais</t>
  </si>
  <si>
    <t>Semana A1</t>
  </si>
  <si>
    <t>Semana B1</t>
  </si>
  <si>
    <t>Semana C1</t>
  </si>
  <si>
    <t>Semana A2</t>
  </si>
  <si>
    <t>Semana B2</t>
  </si>
  <si>
    <t>Semana C2</t>
  </si>
  <si>
    <t>Todas ATPC na UE</t>
  </si>
  <si>
    <t>EMAI</t>
  </si>
  <si>
    <t>Recuperação</t>
  </si>
  <si>
    <t>Recuperção</t>
  </si>
  <si>
    <t>Jornada Básica</t>
  </si>
  <si>
    <t>XX</t>
  </si>
  <si>
    <t>Todas as ATPC são desenvovidas na Escola</t>
  </si>
  <si>
    <t>2 ATPC - EMAI</t>
  </si>
  <si>
    <t>1 ATPC - Programa de Recuperação e Aprofundamento</t>
  </si>
  <si>
    <t xml:space="preserve">Samana A2 </t>
  </si>
  <si>
    <t xml:space="preserve">2 ATPC - Jornada Básica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</si>
</sst>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"/>
  </numFmts>
  <fonts count="29">
    <font>
      <sz val="10"/>
      <color rgb="FF000000"/>
      <name val="Arial"/>
    </font>
    <font>
      <b/>
      <sz val="15"/>
      <color rgb="FFFFFFFF"/>
      <name val="Arial"/>
    </font>
    <font>
      <sz val="10"/>
      <color theme="1"/>
      <name val="Calibri"/>
    </font>
    <font>
      <b/>
      <sz val="12"/>
      <color rgb="FFFFFFFF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9"/>
      <color theme="1"/>
      <name val="Arial"/>
    </font>
    <font>
      <sz val="10"/>
      <color rgb="FFFFFFFF"/>
      <name val="Arial"/>
    </font>
    <font>
      <b/>
      <sz val="14"/>
      <color rgb="FFFF0000"/>
      <name val="Arial"/>
    </font>
    <font>
      <b/>
      <sz val="15"/>
      <color rgb="FFFF0000"/>
      <name val="Arial"/>
    </font>
    <font>
      <b/>
      <sz val="12"/>
      <color rgb="FFFF0000"/>
      <name val="Calibri"/>
    </font>
    <font>
      <sz val="14"/>
      <color rgb="FFFF0000"/>
      <name val="Arial"/>
    </font>
    <font>
      <b/>
      <sz val="10"/>
      <color rgb="FF000000"/>
      <name val="Arial"/>
    </font>
    <font>
      <sz val="11"/>
      <color rgb="FF000000"/>
      <name val="Arial"/>
    </font>
    <font>
      <b/>
      <sz val="10"/>
      <color rgb="FFFF0000"/>
      <name val="Calibri"/>
    </font>
    <font>
      <b/>
      <sz val="11"/>
      <color rgb="FF000000"/>
      <name val="Arial"/>
    </font>
    <font>
      <b/>
      <sz val="12"/>
      <color rgb="FFFF0000"/>
      <name val="Calibri, Arial"/>
    </font>
    <font>
      <b/>
      <sz val="14"/>
      <color rgb="FFFF0000"/>
      <name val="Calibri, Arial"/>
    </font>
    <font>
      <sz val="10"/>
      <color rgb="FF000000"/>
      <name val="Arial"/>
      <charset val="1"/>
    </font>
    <font>
      <sz val="10"/>
      <color rgb="FFFFFFFF"/>
      <name val="Arial"/>
      <charset val="1"/>
    </font>
    <font>
      <b/>
      <sz val="9"/>
      <color rgb="FFFFFFFF"/>
      <name val="Arial"/>
      <family val="2"/>
    </font>
    <font>
      <sz val="9"/>
      <color theme="1"/>
      <name val="Calibri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32327F"/>
        <bgColor rgb="FF32327F"/>
      </patternFill>
    </fill>
    <fill>
      <patternFill patternType="solid">
        <fgColor rgb="FFF28C45"/>
        <bgColor rgb="FFF28C45"/>
      </patternFill>
    </fill>
    <fill>
      <patternFill patternType="solid">
        <fgColor rgb="FFFBDBC5"/>
        <bgColor rgb="FFFBDBC5"/>
      </patternFill>
    </fill>
    <fill>
      <patternFill patternType="solid">
        <fgColor rgb="FFDEEAF6"/>
        <bgColor rgb="FFDEEAF6"/>
      </patternFill>
    </fill>
    <fill>
      <patternFill patternType="solid">
        <fgColor rgb="FFD9D2E9"/>
        <bgColor rgb="FFD9D2E9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76A5AF"/>
        <bgColor rgb="FF76A5AF"/>
      </patternFill>
    </fill>
    <fill>
      <patternFill patternType="solid">
        <fgColor rgb="FFFF0000"/>
        <bgColor rgb="FFFF0000"/>
      </patternFill>
    </fill>
    <fill>
      <patternFill patternType="solid">
        <fgColor rgb="FF6D9EEB"/>
        <bgColor rgb="FF6D9EEB"/>
      </patternFill>
    </fill>
    <fill>
      <patternFill patternType="solid">
        <fgColor rgb="FFB4C6E7"/>
        <bgColor rgb="FFB4C6E7"/>
      </patternFill>
    </fill>
    <fill>
      <patternFill patternType="solid">
        <fgColor rgb="FFD5A6BD"/>
        <bgColor rgb="FFD5A6BD"/>
      </patternFill>
    </fill>
    <fill>
      <patternFill patternType="solid">
        <fgColor rgb="FFF4B084"/>
        <bgColor rgb="FFF4B084"/>
      </patternFill>
    </fill>
    <fill>
      <patternFill patternType="solid">
        <fgColor rgb="FFCC99FF"/>
        <bgColor rgb="FFCC99FF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  <fill>
      <patternFill patternType="solid">
        <fgColor rgb="FFD9E1F2"/>
        <bgColor rgb="FFD9E1F2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305496"/>
        <bgColor rgb="FF305496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E699"/>
        <bgColor rgb="FFFFE699"/>
      </patternFill>
    </fill>
    <fill>
      <patternFill patternType="solid">
        <fgColor rgb="FFD9D9D9"/>
        <bgColor rgb="FFD9D9D9"/>
      </patternFill>
    </fill>
    <fill>
      <patternFill patternType="solid">
        <fgColor rgb="FFBDD7EE"/>
        <bgColor rgb="FFBDD7EE"/>
      </patternFill>
    </fill>
    <fill>
      <patternFill patternType="solid">
        <fgColor rgb="FFFFFF00"/>
        <bgColor rgb="FFFFFF00"/>
      </patternFill>
    </fill>
    <fill>
      <patternFill patternType="solid">
        <fgColor rgb="FF305496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000000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20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9" fillId="23" borderId="1" xfId="0" applyFont="1" applyFill="1" applyBorder="1" applyAlignment="1">
      <alignment horizontal="center" vertical="center" wrapText="1"/>
    </xf>
    <xf numFmtId="0" fontId="6" fillId="2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9" fillId="23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/>
    <xf numFmtId="0" fontId="2" fillId="3" borderId="0" xfId="0" applyFont="1" applyFill="1"/>
    <xf numFmtId="0" fontId="2" fillId="3" borderId="1" xfId="0" applyFont="1" applyFill="1" applyBorder="1"/>
    <xf numFmtId="0" fontId="2" fillId="0" borderId="0" xfId="0" applyFont="1"/>
    <xf numFmtId="0" fontId="2" fillId="4" borderId="1" xfId="0" applyFont="1" applyFill="1" applyBorder="1"/>
    <xf numFmtId="0" fontId="5" fillId="4" borderId="1" xfId="0" applyFont="1" applyFill="1" applyBorder="1" applyAlignment="1">
      <alignment horizontal="center" wrapText="1"/>
    </xf>
    <xf numFmtId="0" fontId="1" fillId="26" borderId="0" xfId="0" applyFont="1" applyFill="1" applyAlignment="1">
      <alignment horizontal="center" vertical="center" wrapText="1"/>
    </xf>
    <xf numFmtId="0" fontId="2" fillId="26" borderId="0" xfId="0" applyFont="1" applyFill="1"/>
    <xf numFmtId="0" fontId="3" fillId="26" borderId="0" xfId="0" applyFont="1" applyFill="1" applyAlignment="1">
      <alignment horizontal="center" wrapText="1"/>
    </xf>
    <xf numFmtId="0" fontId="5" fillId="26" borderId="0" xfId="0" applyFont="1" applyFill="1" applyAlignment="1">
      <alignment horizontal="center" wrapText="1"/>
    </xf>
    <xf numFmtId="0" fontId="5" fillId="26" borderId="0" xfId="0" applyFont="1" applyFill="1" applyAlignment="1">
      <alignment horizontal="center" vertical="center" wrapText="1"/>
    </xf>
    <xf numFmtId="0" fontId="6" fillId="26" borderId="0" xfId="0" applyFont="1" applyFill="1" applyAlignment="1">
      <alignment horizontal="center" vertical="center" wrapText="1"/>
    </xf>
    <xf numFmtId="164" fontId="5" fillId="26" borderId="0" xfId="0" applyNumberFormat="1" applyFont="1" applyFill="1" applyAlignment="1">
      <alignment horizontal="center" vertical="center" wrapText="1"/>
    </xf>
    <xf numFmtId="0" fontId="8" fillId="26" borderId="0" xfId="0" applyFont="1" applyFill="1" applyAlignment="1">
      <alignment horizontal="center" vertical="center" wrapText="1"/>
    </xf>
    <xf numFmtId="0" fontId="8" fillId="26" borderId="0" xfId="0" applyFont="1" applyFill="1" applyAlignment="1">
      <alignment vertical="center" wrapText="1"/>
    </xf>
    <xf numFmtId="0" fontId="2" fillId="26" borderId="0" xfId="0" applyFont="1" applyFill="1" applyAlignment="1">
      <alignment vertical="center"/>
    </xf>
    <xf numFmtId="0" fontId="5" fillId="26" borderId="0" xfId="0" applyFont="1" applyFill="1" applyAlignment="1">
      <alignment vertical="center" wrapText="1"/>
    </xf>
    <xf numFmtId="0" fontId="9" fillId="26" borderId="0" xfId="0" applyFont="1" applyFill="1" applyAlignment="1">
      <alignment horizontal="center" vertical="center" wrapText="1"/>
    </xf>
    <xf numFmtId="0" fontId="14" fillId="27" borderId="10" xfId="0" applyFont="1" applyFill="1" applyBorder="1"/>
    <xf numFmtId="0" fontId="14" fillId="28" borderId="12" xfId="0" applyFont="1" applyFill="1" applyBorder="1" applyAlignment="1">
      <alignment horizontal="center"/>
    </xf>
    <xf numFmtId="0" fontId="14" fillId="18" borderId="10" xfId="0" applyFont="1" applyFill="1" applyBorder="1"/>
    <xf numFmtId="0" fontId="14" fillId="26" borderId="10" xfId="0" applyFont="1" applyFill="1" applyBorder="1"/>
    <xf numFmtId="0" fontId="0" fillId="0" borderId="1" xfId="0" applyBorder="1"/>
    <xf numFmtId="0" fontId="15" fillId="0" borderId="1" xfId="0" applyFont="1" applyBorder="1"/>
    <xf numFmtId="9" fontId="0" fillId="0" borderId="0" xfId="0" applyNumberFormat="1" applyAlignment="1">
      <alignment horizontal="center"/>
    </xf>
    <xf numFmtId="0" fontId="14" fillId="28" borderId="1" xfId="0" applyFont="1" applyFill="1" applyBorder="1"/>
    <xf numFmtId="0" fontId="14" fillId="29" borderId="10" xfId="0" applyFont="1" applyFill="1" applyBorder="1"/>
    <xf numFmtId="0" fontId="0" fillId="28" borderId="16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28" borderId="16" xfId="0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4" fillId="29" borderId="16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4" fillId="28" borderId="16" xfId="0" applyFont="1" applyFill="1" applyBorder="1" applyAlignment="1">
      <alignment horizontal="center"/>
    </xf>
    <xf numFmtId="0" fontId="14" fillId="18" borderId="16" xfId="0" applyFont="1" applyFill="1" applyBorder="1" applyAlignment="1">
      <alignment horizontal="center"/>
    </xf>
    <xf numFmtId="0" fontId="17" fillId="29" borderId="16" xfId="0" applyFont="1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14" fillId="11" borderId="16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 readingOrder="1"/>
    </xf>
    <xf numFmtId="0" fontId="20" fillId="0" borderId="17" xfId="0" applyFont="1" applyBorder="1" applyAlignment="1">
      <alignment horizontal="center" vertical="center" wrapText="1" readingOrder="1"/>
    </xf>
    <xf numFmtId="0" fontId="20" fillId="0" borderId="18" xfId="0" applyFont="1" applyBorder="1" applyAlignment="1">
      <alignment horizontal="center" vertical="center" wrapText="1" readingOrder="1"/>
    </xf>
    <xf numFmtId="0" fontId="20" fillId="0" borderId="19" xfId="0" applyFont="1" applyBorder="1" applyAlignment="1">
      <alignment horizontal="center" vertical="center" wrapText="1" readingOrder="1"/>
    </xf>
    <xf numFmtId="0" fontId="20" fillId="0" borderId="0" xfId="0" applyFont="1"/>
    <xf numFmtId="0" fontId="20" fillId="0" borderId="1" xfId="0" applyFont="1" applyBorder="1"/>
    <xf numFmtId="0" fontId="21" fillId="31" borderId="20" xfId="0" applyFont="1" applyFill="1" applyBorder="1" applyAlignment="1">
      <alignment horizontal="center" vertical="center" wrapText="1" readingOrder="1"/>
    </xf>
    <xf numFmtId="0" fontId="21" fillId="31" borderId="21" xfId="0" applyFont="1" applyFill="1" applyBorder="1" applyAlignment="1">
      <alignment horizontal="center" vertical="center" wrapText="1" readingOrder="1"/>
    </xf>
    <xf numFmtId="0" fontId="9" fillId="2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/>
    <xf numFmtId="0" fontId="3" fillId="3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/>
    <xf numFmtId="0" fontId="8" fillId="0" borderId="2" xfId="0" applyFont="1" applyBorder="1" applyAlignment="1">
      <alignment vertical="center" wrapText="1"/>
    </xf>
    <xf numFmtId="0" fontId="4" fillId="0" borderId="11" xfId="0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/>
    <xf numFmtId="164" fontId="5" fillId="4" borderId="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/>
    <xf numFmtId="0" fontId="1" fillId="3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9" borderId="3" xfId="0" applyFont="1" applyFill="1" applyBorder="1" applyAlignment="1">
      <alignment horizontal="center" vertical="center" wrapText="1"/>
    </xf>
    <xf numFmtId="0" fontId="5" fillId="24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0" fontId="11" fillId="0" borderId="5" xfId="0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164" fontId="5" fillId="4" borderId="3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19" borderId="3" xfId="0" applyFont="1" applyFill="1" applyBorder="1" applyAlignment="1">
      <alignment horizontal="center" wrapText="1"/>
    </xf>
    <xf numFmtId="0" fontId="5" fillId="19" borderId="13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0" fontId="13" fillId="27" borderId="2" xfId="0" applyFont="1" applyFill="1" applyBorder="1" applyAlignment="1">
      <alignment horizontal="center"/>
    </xf>
    <xf numFmtId="0" fontId="14" fillId="28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29" borderId="13" xfId="0" applyFont="1" applyFill="1" applyBorder="1" applyAlignment="1">
      <alignment horizontal="center"/>
    </xf>
    <xf numFmtId="0" fontId="14" fillId="27" borderId="14" xfId="0" applyFont="1" applyFill="1" applyBorder="1" applyAlignment="1">
      <alignment horizontal="center"/>
    </xf>
    <xf numFmtId="0" fontId="16" fillId="30" borderId="2" xfId="0" applyFont="1" applyFill="1" applyBorder="1" applyAlignment="1">
      <alignment horizontal="center"/>
    </xf>
    <xf numFmtId="0" fontId="14" fillId="27" borderId="14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14" fillId="29" borderId="14" xfId="0" applyFont="1" applyFill="1" applyBorder="1" applyAlignment="1">
      <alignment horizontal="center"/>
    </xf>
    <xf numFmtId="0" fontId="0" fillId="28" borderId="11" xfId="0" applyFill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4" fillId="18" borderId="11" xfId="0" applyFont="1" applyFill="1" applyBorder="1" applyAlignment="1">
      <alignment horizontal="center"/>
    </xf>
    <xf numFmtId="0" fontId="22" fillId="2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vertical="center"/>
    </xf>
    <xf numFmtId="0" fontId="23" fillId="3" borderId="1" xfId="0" applyFont="1" applyFill="1" applyBorder="1" applyAlignment="1">
      <alignment vertical="center"/>
    </xf>
    <xf numFmtId="0" fontId="22" fillId="3" borderId="2" xfId="0" applyFont="1" applyFill="1" applyBorder="1" applyAlignment="1">
      <alignment horizontal="center" vertical="center" wrapText="1"/>
    </xf>
    <xf numFmtId="0" fontId="24" fillId="0" borderId="12" xfId="0" applyFont="1" applyBorder="1" applyAlignment="1"/>
    <xf numFmtId="0" fontId="25" fillId="0" borderId="0" xfId="0" applyFont="1" applyAlignment="1"/>
    <xf numFmtId="0" fontId="23" fillId="4" borderId="1" xfId="0" applyFont="1" applyFill="1" applyBorder="1" applyAlignment="1">
      <alignment vertical="center"/>
    </xf>
    <xf numFmtId="0" fontId="26" fillId="4" borderId="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6" fillId="19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20" borderId="1" xfId="0" applyFont="1" applyFill="1" applyBorder="1" applyAlignment="1">
      <alignment horizontal="center" vertical="center" wrapText="1"/>
    </xf>
    <xf numFmtId="0" fontId="24" fillId="0" borderId="13" xfId="0" applyFont="1" applyBorder="1" applyAlignment="1"/>
    <xf numFmtId="0" fontId="24" fillId="0" borderId="10" xfId="0" applyFont="1" applyBorder="1" applyAlignment="1"/>
    <xf numFmtId="0" fontId="27" fillId="21" borderId="1" xfId="0" applyFont="1" applyFill="1" applyBorder="1" applyAlignment="1">
      <alignment horizontal="center" vertical="center" wrapText="1"/>
    </xf>
    <xf numFmtId="164" fontId="26" fillId="4" borderId="3" xfId="0" applyNumberFormat="1" applyFont="1" applyFill="1" applyBorder="1" applyAlignment="1">
      <alignment horizontal="center" vertical="center" wrapText="1"/>
    </xf>
    <xf numFmtId="0" fontId="27" fillId="2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4" fillId="0" borderId="11" xfId="0" applyFont="1" applyBorder="1" applyAlignment="1"/>
    <xf numFmtId="0" fontId="23" fillId="0" borderId="1" xfId="0" applyFont="1" applyBorder="1" applyAlignment="1">
      <alignment vertical="center"/>
    </xf>
    <xf numFmtId="0" fontId="26" fillId="4" borderId="1" xfId="0" applyFont="1" applyFill="1" applyBorder="1" applyAlignment="1">
      <alignment vertical="center" wrapText="1"/>
    </xf>
    <xf numFmtId="0" fontId="28" fillId="23" borderId="1" xfId="0" applyFont="1" applyFill="1" applyBorder="1" applyAlignment="1">
      <alignment horizontal="center" vertical="center" wrapText="1"/>
    </xf>
    <xf numFmtId="0" fontId="25" fillId="0" borderId="0" xfId="0" applyFont="1"/>
    <xf numFmtId="0" fontId="23" fillId="0" borderId="0" xfId="0" applyFont="1" applyAlignment="1">
      <alignment vertical="center"/>
    </xf>
    <xf numFmtId="0" fontId="26" fillId="24" borderId="3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27" fillId="1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108"/>
  <sheetViews>
    <sheetView topLeftCell="F89" workbookViewId="0">
      <selection activeCell="N66" sqref="N66"/>
    </sheetView>
  </sheetViews>
  <sheetFormatPr defaultColWidth="14.42578125" defaultRowHeight="12.75"/>
  <cols>
    <col min="2" max="2" width="21.7109375" customWidth="1"/>
    <col min="3" max="3" width="26.85546875" customWidth="1"/>
    <col min="11" max="11" width="33.5703125" customWidth="1"/>
    <col min="12" max="12" width="29.7109375" customWidth="1"/>
  </cols>
  <sheetData>
    <row r="1" spans="1:13" ht="22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8.75" customHeight="1">
      <c r="A2" s="86" t="s">
        <v>1</v>
      </c>
      <c r="B2" s="1"/>
      <c r="C2" s="1"/>
      <c r="D2" s="2"/>
      <c r="E2" s="88" t="s">
        <v>2</v>
      </c>
      <c r="F2" s="89"/>
      <c r="G2" s="88" t="s">
        <v>3</v>
      </c>
      <c r="H2" s="89"/>
      <c r="I2" s="88" t="s">
        <v>4</v>
      </c>
      <c r="J2" s="89"/>
      <c r="K2" s="2"/>
      <c r="L2" s="2"/>
      <c r="M2" s="2"/>
    </row>
    <row r="3" spans="1:13">
      <c r="A3" s="87"/>
      <c r="B3" s="1"/>
      <c r="C3" s="2"/>
      <c r="D3" s="3"/>
      <c r="E3" s="4" t="s">
        <v>5</v>
      </c>
      <c r="F3" s="4" t="s">
        <v>6</v>
      </c>
      <c r="G3" s="4" t="s">
        <v>5</v>
      </c>
      <c r="H3" s="4" t="s">
        <v>6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</row>
    <row r="4" spans="1:13">
      <c r="A4" s="87"/>
      <c r="B4" s="96" t="s">
        <v>10</v>
      </c>
      <c r="C4" s="97" t="s">
        <v>11</v>
      </c>
      <c r="D4" s="92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17</v>
      </c>
      <c r="K4" s="6" t="s">
        <v>18</v>
      </c>
      <c r="L4" s="5" t="s">
        <v>19</v>
      </c>
      <c r="M4" s="5" t="s">
        <v>20</v>
      </c>
    </row>
    <row r="5" spans="1:13" ht="25.5">
      <c r="A5" s="87"/>
      <c r="B5" s="95"/>
      <c r="C5" s="95"/>
      <c r="D5" s="93"/>
      <c r="E5" s="5" t="s">
        <v>21</v>
      </c>
      <c r="F5" s="5" t="s">
        <v>22</v>
      </c>
      <c r="G5" s="5" t="s">
        <v>16</v>
      </c>
      <c r="H5" s="5" t="s">
        <v>23</v>
      </c>
      <c r="I5" s="5" t="s">
        <v>17</v>
      </c>
      <c r="J5" s="5" t="s">
        <v>17</v>
      </c>
      <c r="K5" s="7" t="s">
        <v>24</v>
      </c>
      <c r="L5" s="5" t="s">
        <v>19</v>
      </c>
      <c r="M5" s="5" t="s">
        <v>20</v>
      </c>
    </row>
    <row r="6" spans="1:13" ht="25.5">
      <c r="A6" s="87"/>
      <c r="B6" s="95"/>
      <c r="C6" s="95"/>
      <c r="D6" s="94">
        <v>44599</v>
      </c>
      <c r="E6" s="5" t="s">
        <v>25</v>
      </c>
      <c r="F6" s="5" t="s">
        <v>26</v>
      </c>
      <c r="G6" s="5" t="s">
        <v>23</v>
      </c>
      <c r="H6" s="5" t="s">
        <v>27</v>
      </c>
      <c r="I6" s="5" t="s">
        <v>17</v>
      </c>
      <c r="J6" s="5" t="s">
        <v>17</v>
      </c>
      <c r="K6" s="8" t="s">
        <v>28</v>
      </c>
      <c r="L6" s="5" t="s">
        <v>29</v>
      </c>
      <c r="M6" s="5" t="s">
        <v>30</v>
      </c>
    </row>
    <row r="7" spans="1:13">
      <c r="A7" s="87"/>
      <c r="B7" s="95"/>
      <c r="C7" s="95"/>
      <c r="D7" s="95"/>
      <c r="E7" s="5" t="s">
        <v>31</v>
      </c>
      <c r="F7" s="5" t="s">
        <v>32</v>
      </c>
      <c r="G7" s="5" t="s">
        <v>27</v>
      </c>
      <c r="H7" s="5" t="s">
        <v>33</v>
      </c>
      <c r="I7" s="9" t="s">
        <v>17</v>
      </c>
      <c r="J7" s="9" t="s">
        <v>17</v>
      </c>
      <c r="K7" s="10" t="s">
        <v>34</v>
      </c>
      <c r="L7" s="5" t="s">
        <v>19</v>
      </c>
      <c r="M7" s="5" t="s">
        <v>20</v>
      </c>
    </row>
    <row r="8" spans="1:13">
      <c r="A8" s="87"/>
      <c r="B8" s="95"/>
      <c r="C8" s="93"/>
      <c r="D8" s="93"/>
      <c r="E8" s="90" t="s">
        <v>35</v>
      </c>
      <c r="F8" s="91"/>
      <c r="G8" s="91"/>
      <c r="H8" s="91"/>
      <c r="I8" s="91"/>
      <c r="J8" s="89"/>
      <c r="K8" s="11"/>
      <c r="L8" s="11"/>
      <c r="M8" s="11"/>
    </row>
    <row r="9" spans="1:13" ht="25.5">
      <c r="A9" s="87"/>
      <c r="B9" s="95"/>
      <c r="C9" s="12" t="s">
        <v>36</v>
      </c>
      <c r="D9" s="92" t="s">
        <v>37</v>
      </c>
      <c r="E9" s="5" t="s">
        <v>13</v>
      </c>
      <c r="F9" s="5" t="s">
        <v>14</v>
      </c>
      <c r="G9" s="5" t="s">
        <v>15</v>
      </c>
      <c r="H9" s="5" t="s">
        <v>16</v>
      </c>
      <c r="I9" s="5" t="s">
        <v>38</v>
      </c>
      <c r="J9" s="5" t="s">
        <v>39</v>
      </c>
      <c r="K9" s="13" t="s">
        <v>40</v>
      </c>
      <c r="L9" s="5" t="s">
        <v>19</v>
      </c>
      <c r="M9" s="5" t="s">
        <v>20</v>
      </c>
    </row>
    <row r="10" spans="1:13" ht="25.5">
      <c r="A10" s="87"/>
      <c r="B10" s="95"/>
      <c r="C10" s="12" t="s">
        <v>41</v>
      </c>
      <c r="D10" s="93"/>
      <c r="E10" s="5" t="s">
        <v>13</v>
      </c>
      <c r="F10" s="5" t="s">
        <v>14</v>
      </c>
      <c r="G10" s="5" t="s">
        <v>15</v>
      </c>
      <c r="H10" s="5" t="s">
        <v>16</v>
      </c>
      <c r="I10" s="5" t="s">
        <v>38</v>
      </c>
      <c r="J10" s="5" t="s">
        <v>39</v>
      </c>
      <c r="K10" s="14" t="s">
        <v>42</v>
      </c>
      <c r="L10" s="5" t="s">
        <v>43</v>
      </c>
      <c r="M10" s="5" t="s">
        <v>20</v>
      </c>
    </row>
    <row r="11" spans="1:13" ht="25.5">
      <c r="A11" s="87"/>
      <c r="B11" s="95"/>
      <c r="C11" s="97" t="s">
        <v>44</v>
      </c>
      <c r="D11" s="94">
        <v>44600</v>
      </c>
      <c r="E11" s="5" t="s">
        <v>45</v>
      </c>
      <c r="F11" s="5" t="s">
        <v>46</v>
      </c>
      <c r="G11" s="5" t="s">
        <v>23</v>
      </c>
      <c r="H11" s="5" t="s">
        <v>27</v>
      </c>
      <c r="I11" s="5" t="s">
        <v>39</v>
      </c>
      <c r="J11" s="5" t="s">
        <v>47</v>
      </c>
      <c r="K11" s="13" t="s">
        <v>48</v>
      </c>
      <c r="L11" s="5" t="s">
        <v>19</v>
      </c>
      <c r="M11" s="5" t="s">
        <v>20</v>
      </c>
    </row>
    <row r="12" spans="1:13" ht="25.5">
      <c r="A12" s="87"/>
      <c r="B12" s="95"/>
      <c r="C12" s="95"/>
      <c r="D12" s="95"/>
      <c r="E12" s="5" t="s">
        <v>31</v>
      </c>
      <c r="F12" s="5" t="s">
        <v>32</v>
      </c>
      <c r="G12" s="5" t="s">
        <v>49</v>
      </c>
      <c r="H12" s="5" t="s">
        <v>50</v>
      </c>
      <c r="I12" s="5" t="s">
        <v>47</v>
      </c>
      <c r="J12" s="5" t="s">
        <v>51</v>
      </c>
      <c r="K12" s="7" t="s">
        <v>24</v>
      </c>
      <c r="L12" s="5" t="s">
        <v>19</v>
      </c>
      <c r="M12" s="5" t="s">
        <v>20</v>
      </c>
    </row>
    <row r="13" spans="1:13">
      <c r="A13" s="87"/>
      <c r="B13" s="95"/>
      <c r="C13" s="93"/>
      <c r="D13" s="93"/>
      <c r="E13" s="90" t="s">
        <v>35</v>
      </c>
      <c r="F13" s="91"/>
      <c r="G13" s="91"/>
      <c r="H13" s="91"/>
      <c r="I13" s="91"/>
      <c r="J13" s="89"/>
      <c r="K13" s="11"/>
      <c r="L13" s="11"/>
      <c r="M13" s="11"/>
    </row>
    <row r="14" spans="1:13" ht="25.5">
      <c r="A14" s="87"/>
      <c r="B14" s="95"/>
      <c r="C14" s="97" t="s">
        <v>44</v>
      </c>
      <c r="D14" s="92" t="s">
        <v>52</v>
      </c>
      <c r="E14" s="5" t="s">
        <v>13</v>
      </c>
      <c r="F14" s="5" t="s">
        <v>14</v>
      </c>
      <c r="G14" s="5" t="s">
        <v>15</v>
      </c>
      <c r="H14" s="5" t="s">
        <v>16</v>
      </c>
      <c r="I14" s="5" t="s">
        <v>38</v>
      </c>
      <c r="J14" s="5" t="s">
        <v>39</v>
      </c>
      <c r="K14" s="15" t="s">
        <v>53</v>
      </c>
      <c r="L14" s="5" t="s">
        <v>19</v>
      </c>
      <c r="M14" s="5" t="s">
        <v>20</v>
      </c>
    </row>
    <row r="15" spans="1:13" ht="25.5">
      <c r="A15" s="87"/>
      <c r="B15" s="95"/>
      <c r="C15" s="93"/>
      <c r="D15" s="93"/>
      <c r="E15" s="5" t="s">
        <v>13</v>
      </c>
      <c r="F15" s="5" t="s">
        <v>14</v>
      </c>
      <c r="G15" s="5" t="s">
        <v>15</v>
      </c>
      <c r="H15" s="5" t="s">
        <v>16</v>
      </c>
      <c r="I15" s="5" t="s">
        <v>38</v>
      </c>
      <c r="J15" s="5" t="s">
        <v>39</v>
      </c>
      <c r="K15" s="16" t="s">
        <v>28</v>
      </c>
      <c r="L15" s="5" t="s">
        <v>54</v>
      </c>
      <c r="M15" s="5" t="s">
        <v>30</v>
      </c>
    </row>
    <row r="16" spans="1:13" ht="25.5">
      <c r="A16" s="87"/>
      <c r="B16" s="95"/>
      <c r="C16" s="12" t="s">
        <v>41</v>
      </c>
      <c r="D16" s="3"/>
      <c r="E16" s="5" t="s">
        <v>55</v>
      </c>
      <c r="F16" s="5" t="s">
        <v>56</v>
      </c>
      <c r="G16" s="5" t="s">
        <v>15</v>
      </c>
      <c r="H16" s="5" t="s">
        <v>16</v>
      </c>
      <c r="I16" s="5" t="s">
        <v>38</v>
      </c>
      <c r="J16" s="5" t="s">
        <v>39</v>
      </c>
      <c r="K16" s="14" t="s">
        <v>42</v>
      </c>
      <c r="L16" s="5" t="s">
        <v>43</v>
      </c>
      <c r="M16" s="5" t="s">
        <v>30</v>
      </c>
    </row>
    <row r="17" spans="1:13">
      <c r="A17" s="87"/>
      <c r="B17" s="95"/>
      <c r="C17" s="97" t="s">
        <v>44</v>
      </c>
      <c r="D17" s="94">
        <v>44601</v>
      </c>
      <c r="E17" s="5" t="s">
        <v>45</v>
      </c>
      <c r="F17" s="5" t="s">
        <v>46</v>
      </c>
      <c r="G17" s="5" t="s">
        <v>23</v>
      </c>
      <c r="H17" s="5" t="s">
        <v>27</v>
      </c>
      <c r="I17" s="5" t="s">
        <v>39</v>
      </c>
      <c r="J17" s="5" t="s">
        <v>47</v>
      </c>
      <c r="K17" s="15" t="s">
        <v>57</v>
      </c>
      <c r="L17" s="5" t="s">
        <v>19</v>
      </c>
      <c r="M17" s="5" t="s">
        <v>20</v>
      </c>
    </row>
    <row r="18" spans="1:13" ht="25.5">
      <c r="A18" s="87"/>
      <c r="B18" s="95"/>
      <c r="C18" s="95"/>
      <c r="D18" s="95"/>
      <c r="E18" s="5" t="s">
        <v>58</v>
      </c>
      <c r="F18" s="5" t="s">
        <v>59</v>
      </c>
      <c r="G18" s="5" t="s">
        <v>33</v>
      </c>
      <c r="H18" s="5" t="s">
        <v>50</v>
      </c>
      <c r="I18" s="5" t="s">
        <v>47</v>
      </c>
      <c r="J18" s="5" t="s">
        <v>51</v>
      </c>
      <c r="K18" s="7" t="s">
        <v>24</v>
      </c>
      <c r="L18" s="5" t="s">
        <v>19</v>
      </c>
      <c r="M18" s="5" t="s">
        <v>30</v>
      </c>
    </row>
    <row r="19" spans="1:13">
      <c r="A19" s="87"/>
      <c r="B19" s="95"/>
      <c r="C19" s="93"/>
      <c r="D19" s="93"/>
      <c r="E19" s="90" t="s">
        <v>35</v>
      </c>
      <c r="F19" s="91"/>
      <c r="G19" s="91"/>
      <c r="H19" s="91"/>
      <c r="I19" s="91"/>
      <c r="J19" s="89"/>
      <c r="K19" s="11"/>
      <c r="L19" s="11"/>
      <c r="M19" s="11"/>
    </row>
    <row r="20" spans="1:13" ht="38.25">
      <c r="A20" s="87"/>
      <c r="B20" s="95"/>
      <c r="C20" s="97" t="s">
        <v>44</v>
      </c>
      <c r="D20" s="92" t="s">
        <v>60</v>
      </c>
      <c r="E20" s="5" t="s">
        <v>13</v>
      </c>
      <c r="F20" s="5" t="s">
        <v>14</v>
      </c>
      <c r="G20" s="5" t="s">
        <v>15</v>
      </c>
      <c r="H20" s="5" t="s">
        <v>16</v>
      </c>
      <c r="I20" s="5" t="s">
        <v>38</v>
      </c>
      <c r="J20" s="5" t="s">
        <v>39</v>
      </c>
      <c r="K20" s="17" t="s">
        <v>61</v>
      </c>
      <c r="L20" s="5" t="s">
        <v>19</v>
      </c>
      <c r="M20" s="5" t="s">
        <v>20</v>
      </c>
    </row>
    <row r="21" spans="1:13" ht="25.5">
      <c r="A21" s="87"/>
      <c r="B21" s="95"/>
      <c r="C21" s="95"/>
      <c r="D21" s="93"/>
      <c r="E21" s="5" t="s">
        <v>13</v>
      </c>
      <c r="F21" s="5" t="s">
        <v>14</v>
      </c>
      <c r="G21" s="5" t="s">
        <v>15</v>
      </c>
      <c r="H21" s="5" t="s">
        <v>16</v>
      </c>
      <c r="I21" s="5" t="s">
        <v>38</v>
      </c>
      <c r="J21" s="5" t="s">
        <v>39</v>
      </c>
      <c r="K21" s="18" t="s">
        <v>62</v>
      </c>
      <c r="L21" s="5" t="s">
        <v>54</v>
      </c>
      <c r="M21" s="5" t="s">
        <v>30</v>
      </c>
    </row>
    <row r="22" spans="1:13" ht="38.25">
      <c r="A22" s="87"/>
      <c r="B22" s="95"/>
      <c r="C22" s="93"/>
      <c r="D22" s="94">
        <v>44602</v>
      </c>
      <c r="E22" s="5" t="s">
        <v>13</v>
      </c>
      <c r="F22" s="5" t="s">
        <v>14</v>
      </c>
      <c r="G22" s="5" t="s">
        <v>15</v>
      </c>
      <c r="H22" s="5" t="s">
        <v>16</v>
      </c>
      <c r="I22" s="5" t="s">
        <v>38</v>
      </c>
      <c r="J22" s="5" t="s">
        <v>39</v>
      </c>
      <c r="K22" s="19" t="s">
        <v>63</v>
      </c>
      <c r="L22" s="5" t="s">
        <v>64</v>
      </c>
      <c r="M22" s="5" t="s">
        <v>30</v>
      </c>
    </row>
    <row r="23" spans="1:13" ht="25.5">
      <c r="A23" s="87"/>
      <c r="B23" s="95"/>
      <c r="C23" s="12" t="s">
        <v>41</v>
      </c>
      <c r="D23" s="95"/>
      <c r="E23" s="5" t="s">
        <v>55</v>
      </c>
      <c r="F23" s="5" t="s">
        <v>56</v>
      </c>
      <c r="G23" s="5" t="s">
        <v>15</v>
      </c>
      <c r="H23" s="5" t="s">
        <v>16</v>
      </c>
      <c r="I23" s="5" t="s">
        <v>38</v>
      </c>
      <c r="J23" s="5" t="s">
        <v>39</v>
      </c>
      <c r="K23" s="14" t="s">
        <v>42</v>
      </c>
      <c r="L23" s="5" t="s">
        <v>43</v>
      </c>
      <c r="M23" s="5" t="s">
        <v>30</v>
      </c>
    </row>
    <row r="24" spans="1:13" ht="25.5">
      <c r="A24" s="87"/>
      <c r="B24" s="95"/>
      <c r="C24" s="98" t="s">
        <v>44</v>
      </c>
      <c r="D24" s="95"/>
      <c r="E24" s="5" t="s">
        <v>45</v>
      </c>
      <c r="F24" s="5" t="s">
        <v>46</v>
      </c>
      <c r="G24" s="5" t="s">
        <v>23</v>
      </c>
      <c r="H24" s="5" t="s">
        <v>27</v>
      </c>
      <c r="I24" s="5" t="s">
        <v>39</v>
      </c>
      <c r="J24" s="5" t="s">
        <v>47</v>
      </c>
      <c r="K24" s="17" t="s">
        <v>65</v>
      </c>
      <c r="L24" s="5" t="s">
        <v>19</v>
      </c>
      <c r="M24" s="5" t="s">
        <v>20</v>
      </c>
    </row>
    <row r="25" spans="1:13" ht="25.5">
      <c r="A25" s="87"/>
      <c r="B25" s="95"/>
      <c r="C25" s="95"/>
      <c r="D25" s="95"/>
      <c r="E25" s="5" t="s">
        <v>58</v>
      </c>
      <c r="F25" s="5" t="s">
        <v>59</v>
      </c>
      <c r="G25" s="5" t="s">
        <v>33</v>
      </c>
      <c r="H25" s="5" t="s">
        <v>50</v>
      </c>
      <c r="I25" s="5" t="s">
        <v>47</v>
      </c>
      <c r="J25" s="5" t="s">
        <v>51</v>
      </c>
      <c r="K25" s="7" t="s">
        <v>24</v>
      </c>
      <c r="L25" s="5" t="s">
        <v>19</v>
      </c>
      <c r="M25" s="5" t="s">
        <v>30</v>
      </c>
    </row>
    <row r="26" spans="1:13">
      <c r="A26" s="87"/>
      <c r="B26" s="93"/>
      <c r="C26" s="93"/>
      <c r="D26" s="93"/>
      <c r="E26" s="90" t="s">
        <v>35</v>
      </c>
      <c r="F26" s="91"/>
      <c r="G26" s="91"/>
      <c r="H26" s="91"/>
      <c r="I26" s="91"/>
      <c r="J26" s="89"/>
      <c r="K26" s="11"/>
      <c r="L26" s="11"/>
      <c r="M26" s="11"/>
    </row>
    <row r="27" spans="1:1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>
      <c r="A29" s="86" t="s">
        <v>1</v>
      </c>
      <c r="B29" s="1"/>
      <c r="C29" s="1"/>
      <c r="D29" s="2"/>
      <c r="E29" s="88" t="s">
        <v>2</v>
      </c>
      <c r="F29" s="89"/>
      <c r="G29" s="88" t="s">
        <v>3</v>
      </c>
      <c r="H29" s="89"/>
      <c r="I29" s="88" t="s">
        <v>4</v>
      </c>
      <c r="J29" s="89"/>
      <c r="K29" s="2"/>
      <c r="L29" s="2"/>
      <c r="M29" s="2"/>
    </row>
    <row r="30" spans="1:13">
      <c r="A30" s="87"/>
      <c r="B30" s="2"/>
      <c r="C30" s="2"/>
      <c r="D30" s="3"/>
      <c r="E30" s="4" t="s">
        <v>5</v>
      </c>
      <c r="F30" s="4" t="s">
        <v>6</v>
      </c>
      <c r="G30" s="4" t="s">
        <v>5</v>
      </c>
      <c r="H30" s="4" t="s">
        <v>6</v>
      </c>
      <c r="I30" s="4" t="s">
        <v>5</v>
      </c>
      <c r="J30" s="4" t="s">
        <v>6</v>
      </c>
      <c r="K30" s="4" t="s">
        <v>7</v>
      </c>
      <c r="L30" s="4" t="s">
        <v>8</v>
      </c>
      <c r="M30" s="4" t="s">
        <v>9</v>
      </c>
    </row>
    <row r="31" spans="1:13">
      <c r="A31" s="87"/>
      <c r="B31" s="96" t="s">
        <v>66</v>
      </c>
      <c r="C31" s="99" t="s">
        <v>11</v>
      </c>
      <c r="D31" s="92" t="s">
        <v>12</v>
      </c>
      <c r="E31" s="5" t="s">
        <v>13</v>
      </c>
      <c r="F31" s="5" t="s">
        <v>14</v>
      </c>
      <c r="G31" s="5" t="s">
        <v>15</v>
      </c>
      <c r="H31" s="5" t="s">
        <v>16</v>
      </c>
      <c r="I31" s="5" t="s">
        <v>17</v>
      </c>
      <c r="J31" s="5" t="s">
        <v>17</v>
      </c>
      <c r="K31" s="22" t="s">
        <v>67</v>
      </c>
      <c r="L31" s="5" t="s">
        <v>19</v>
      </c>
      <c r="M31" s="5" t="s">
        <v>20</v>
      </c>
    </row>
    <row r="32" spans="1:13">
      <c r="A32" s="87"/>
      <c r="B32" s="95"/>
      <c r="C32" s="95"/>
      <c r="D32" s="93"/>
      <c r="E32" s="5" t="s">
        <v>21</v>
      </c>
      <c r="F32" s="5" t="s">
        <v>22</v>
      </c>
      <c r="G32" s="5" t="s">
        <v>16</v>
      </c>
      <c r="H32" s="5" t="s">
        <v>23</v>
      </c>
      <c r="I32" s="5" t="s">
        <v>17</v>
      </c>
      <c r="J32" s="5" t="s">
        <v>17</v>
      </c>
      <c r="K32" s="23" t="s">
        <v>68</v>
      </c>
      <c r="L32" s="5" t="s">
        <v>19</v>
      </c>
      <c r="M32" s="5" t="s">
        <v>20</v>
      </c>
    </row>
    <row r="33" spans="1:13" ht="25.5">
      <c r="A33" s="87"/>
      <c r="B33" s="95"/>
      <c r="C33" s="95"/>
      <c r="D33" s="94">
        <v>44606</v>
      </c>
      <c r="E33" s="5" t="s">
        <v>25</v>
      </c>
      <c r="F33" s="5" t="s">
        <v>26</v>
      </c>
      <c r="G33" s="5" t="s">
        <v>23</v>
      </c>
      <c r="H33" s="5" t="s">
        <v>27</v>
      </c>
      <c r="I33" s="5" t="s">
        <v>17</v>
      </c>
      <c r="J33" s="5" t="s">
        <v>17</v>
      </c>
      <c r="K33" s="24" t="s">
        <v>62</v>
      </c>
      <c r="L33" s="5" t="s">
        <v>29</v>
      </c>
      <c r="M33" s="5" t="s">
        <v>30</v>
      </c>
    </row>
    <row r="34" spans="1:13">
      <c r="A34" s="87"/>
      <c r="B34" s="95"/>
      <c r="C34" s="95"/>
      <c r="D34" s="95"/>
      <c r="E34" s="5" t="s">
        <v>31</v>
      </c>
      <c r="F34" s="5" t="s">
        <v>32</v>
      </c>
      <c r="G34" s="5" t="s">
        <v>27</v>
      </c>
      <c r="H34" s="5" t="s">
        <v>33</v>
      </c>
      <c r="I34" s="9" t="s">
        <v>17</v>
      </c>
      <c r="J34" s="9" t="s">
        <v>17</v>
      </c>
      <c r="K34" s="10" t="s">
        <v>34</v>
      </c>
      <c r="L34" s="5" t="s">
        <v>19</v>
      </c>
      <c r="M34" s="5" t="s">
        <v>20</v>
      </c>
    </row>
    <row r="35" spans="1:13">
      <c r="A35" s="87"/>
      <c r="B35" s="95"/>
      <c r="C35" s="93"/>
      <c r="D35" s="93"/>
      <c r="E35" s="90" t="s">
        <v>35</v>
      </c>
      <c r="F35" s="91"/>
      <c r="G35" s="91"/>
      <c r="H35" s="91"/>
      <c r="I35" s="91"/>
      <c r="J35" s="89"/>
      <c r="K35" s="11"/>
      <c r="L35" s="11"/>
      <c r="M35" s="11"/>
    </row>
    <row r="36" spans="1:13">
      <c r="A36" s="87"/>
      <c r="B36" s="95"/>
      <c r="C36" s="99" t="s">
        <v>69</v>
      </c>
      <c r="D36" s="25" t="s">
        <v>12</v>
      </c>
      <c r="E36" s="5" t="s">
        <v>45</v>
      </c>
      <c r="F36" s="5" t="s">
        <v>46</v>
      </c>
      <c r="G36" s="5" t="s">
        <v>23</v>
      </c>
      <c r="H36" s="5" t="s">
        <v>27</v>
      </c>
      <c r="I36" s="5" t="s">
        <v>39</v>
      </c>
      <c r="J36" s="5" t="s">
        <v>47</v>
      </c>
      <c r="K36" s="26" t="s">
        <v>70</v>
      </c>
      <c r="L36" s="78" t="s">
        <v>71</v>
      </c>
      <c r="M36" s="5" t="s">
        <v>30</v>
      </c>
    </row>
    <row r="37" spans="1:13">
      <c r="A37" s="87"/>
      <c r="B37" s="95"/>
      <c r="C37" s="95"/>
      <c r="D37" s="94">
        <v>44606</v>
      </c>
      <c r="E37" s="5" t="s">
        <v>31</v>
      </c>
      <c r="F37" s="5" t="s">
        <v>32</v>
      </c>
      <c r="G37" s="5" t="s">
        <v>33</v>
      </c>
      <c r="H37" s="5" t="s">
        <v>50</v>
      </c>
      <c r="I37" s="5" t="s">
        <v>47</v>
      </c>
      <c r="J37" s="5" t="s">
        <v>51</v>
      </c>
      <c r="K37" s="26" t="s">
        <v>72</v>
      </c>
      <c r="L37" s="78" t="s">
        <v>71</v>
      </c>
      <c r="M37" s="5" t="s">
        <v>30</v>
      </c>
    </row>
    <row r="38" spans="1:13">
      <c r="A38" s="87"/>
      <c r="B38" s="95"/>
      <c r="C38" s="93"/>
      <c r="D38" s="93"/>
      <c r="E38" s="90" t="s">
        <v>35</v>
      </c>
      <c r="F38" s="91"/>
      <c r="G38" s="91"/>
      <c r="H38" s="91"/>
      <c r="I38" s="91"/>
      <c r="J38" s="89"/>
      <c r="K38" s="11"/>
      <c r="L38" s="11"/>
      <c r="M38" s="11"/>
    </row>
    <row r="39" spans="1:13" ht="25.5">
      <c r="A39" s="87"/>
      <c r="B39" s="95"/>
      <c r="C39" s="100" t="s">
        <v>44</v>
      </c>
      <c r="D39" s="92" t="s">
        <v>37</v>
      </c>
      <c r="E39" s="5" t="s">
        <v>13</v>
      </c>
      <c r="F39" s="5" t="s">
        <v>14</v>
      </c>
      <c r="G39" s="5" t="s">
        <v>15</v>
      </c>
      <c r="H39" s="5" t="s">
        <v>16</v>
      </c>
      <c r="I39" s="5" t="s">
        <v>38</v>
      </c>
      <c r="J39" s="5" t="s">
        <v>39</v>
      </c>
      <c r="K39" s="13" t="s">
        <v>40</v>
      </c>
      <c r="L39" s="5" t="s">
        <v>19</v>
      </c>
      <c r="M39" s="5" t="s">
        <v>20</v>
      </c>
    </row>
    <row r="40" spans="1:13">
      <c r="A40" s="87"/>
      <c r="B40" s="95"/>
      <c r="C40" s="95"/>
      <c r="D40" s="93"/>
      <c r="E40" s="5" t="s">
        <v>45</v>
      </c>
      <c r="F40" s="5" t="s">
        <v>46</v>
      </c>
      <c r="G40" s="5" t="s">
        <v>23</v>
      </c>
      <c r="H40" s="5" t="s">
        <v>27</v>
      </c>
      <c r="I40" s="5" t="s">
        <v>39</v>
      </c>
      <c r="J40" s="5" t="s">
        <v>47</v>
      </c>
      <c r="K40" s="27" t="s">
        <v>73</v>
      </c>
      <c r="L40" s="5" t="s">
        <v>19</v>
      </c>
      <c r="M40" s="5" t="s">
        <v>20</v>
      </c>
    </row>
    <row r="41" spans="1:13" ht="25.5">
      <c r="A41" s="87"/>
      <c r="B41" s="95"/>
      <c r="C41" s="95"/>
      <c r="D41" s="94">
        <v>44607</v>
      </c>
      <c r="E41" s="5" t="s">
        <v>31</v>
      </c>
      <c r="F41" s="5" t="s">
        <v>32</v>
      </c>
      <c r="G41" s="5" t="s">
        <v>49</v>
      </c>
      <c r="H41" s="5" t="s">
        <v>50</v>
      </c>
      <c r="I41" s="5" t="s">
        <v>47</v>
      </c>
      <c r="J41" s="5" t="s">
        <v>51</v>
      </c>
      <c r="K41" s="13" t="s">
        <v>48</v>
      </c>
      <c r="L41" s="5" t="s">
        <v>19</v>
      </c>
      <c r="M41" s="5" t="s">
        <v>20</v>
      </c>
    </row>
    <row r="42" spans="1:13">
      <c r="A42" s="87"/>
      <c r="B42" s="95"/>
      <c r="C42" s="93"/>
      <c r="D42" s="93"/>
      <c r="E42" s="90" t="s">
        <v>35</v>
      </c>
      <c r="F42" s="91"/>
      <c r="G42" s="91"/>
      <c r="H42" s="91"/>
      <c r="I42" s="91"/>
      <c r="J42" s="89"/>
      <c r="K42" s="11"/>
      <c r="L42" s="11"/>
      <c r="M42" s="11"/>
    </row>
    <row r="43" spans="1:13">
      <c r="A43" s="87"/>
      <c r="B43" s="95"/>
      <c r="C43" s="99" t="s">
        <v>69</v>
      </c>
      <c r="D43" s="4" t="s">
        <v>37</v>
      </c>
      <c r="E43" s="5" t="s">
        <v>45</v>
      </c>
      <c r="F43" s="5" t="s">
        <v>46</v>
      </c>
      <c r="G43" s="5" t="s">
        <v>23</v>
      </c>
      <c r="H43" s="5" t="s">
        <v>27</v>
      </c>
      <c r="I43" s="5" t="s">
        <v>39</v>
      </c>
      <c r="J43" s="5" t="s">
        <v>47</v>
      </c>
      <c r="K43" s="26" t="s">
        <v>74</v>
      </c>
      <c r="L43" s="78" t="s">
        <v>71</v>
      </c>
      <c r="M43" s="5" t="s">
        <v>30</v>
      </c>
    </row>
    <row r="44" spans="1:13">
      <c r="A44" s="87"/>
      <c r="B44" s="95"/>
      <c r="C44" s="95"/>
      <c r="D44" s="94">
        <v>44607</v>
      </c>
      <c r="E44" s="5" t="s">
        <v>31</v>
      </c>
      <c r="F44" s="5" t="s">
        <v>32</v>
      </c>
      <c r="G44" s="5" t="s">
        <v>33</v>
      </c>
      <c r="H44" s="5" t="s">
        <v>50</v>
      </c>
      <c r="I44" s="5" t="s">
        <v>47</v>
      </c>
      <c r="J44" s="5" t="s">
        <v>51</v>
      </c>
      <c r="K44" s="26" t="s">
        <v>75</v>
      </c>
      <c r="L44" s="78" t="s">
        <v>71</v>
      </c>
      <c r="M44" s="5" t="s">
        <v>30</v>
      </c>
    </row>
    <row r="45" spans="1:13">
      <c r="A45" s="87"/>
      <c r="B45" s="95"/>
      <c r="C45" s="93"/>
      <c r="D45" s="93"/>
      <c r="E45" s="90" t="s">
        <v>35</v>
      </c>
      <c r="F45" s="91"/>
      <c r="G45" s="91"/>
      <c r="H45" s="91"/>
      <c r="I45" s="91"/>
      <c r="J45" s="89"/>
      <c r="K45" s="11"/>
      <c r="L45" s="11"/>
      <c r="M45" s="11"/>
    </row>
    <row r="46" spans="1:13" ht="25.5">
      <c r="A46" s="87"/>
      <c r="B46" s="95"/>
      <c r="C46" s="100" t="s">
        <v>44</v>
      </c>
      <c r="D46" s="92" t="s">
        <v>52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38</v>
      </c>
      <c r="J46" s="5" t="s">
        <v>39</v>
      </c>
      <c r="K46" s="15" t="s">
        <v>53</v>
      </c>
      <c r="L46" s="5" t="s">
        <v>19</v>
      </c>
      <c r="M46" s="5" t="s">
        <v>20</v>
      </c>
    </row>
    <row r="47" spans="1:13" ht="25.5">
      <c r="A47" s="87"/>
      <c r="B47" s="95"/>
      <c r="C47" s="95"/>
      <c r="D47" s="93"/>
      <c r="E47" s="5" t="s">
        <v>13</v>
      </c>
      <c r="F47" s="5" t="s">
        <v>14</v>
      </c>
      <c r="G47" s="5" t="s">
        <v>15</v>
      </c>
      <c r="H47" s="5" t="s">
        <v>16</v>
      </c>
      <c r="I47" s="5" t="s">
        <v>38</v>
      </c>
      <c r="J47" s="5" t="s">
        <v>39</v>
      </c>
      <c r="K47" s="16" t="s">
        <v>28</v>
      </c>
      <c r="L47" s="5" t="s">
        <v>54</v>
      </c>
      <c r="M47" s="5" t="s">
        <v>30</v>
      </c>
    </row>
    <row r="48" spans="1:13">
      <c r="A48" s="87"/>
      <c r="B48" s="95"/>
      <c r="C48" s="95"/>
      <c r="D48" s="94">
        <v>44608</v>
      </c>
      <c r="E48" s="5" t="s">
        <v>76</v>
      </c>
      <c r="F48" s="5" t="s">
        <v>77</v>
      </c>
      <c r="G48" s="5" t="s">
        <v>23</v>
      </c>
      <c r="H48" s="5" t="s">
        <v>27</v>
      </c>
      <c r="I48" s="5" t="s">
        <v>39</v>
      </c>
      <c r="J48" s="5" t="s">
        <v>47</v>
      </c>
      <c r="K48" s="27" t="s">
        <v>73</v>
      </c>
      <c r="L48" s="5" t="s">
        <v>19</v>
      </c>
      <c r="M48" s="5" t="s">
        <v>30</v>
      </c>
    </row>
    <row r="49" spans="1:13">
      <c r="A49" s="87"/>
      <c r="B49" s="95"/>
      <c r="C49" s="95"/>
      <c r="D49" s="95"/>
      <c r="E49" s="5" t="s">
        <v>31</v>
      </c>
      <c r="F49" s="5" t="s">
        <v>32</v>
      </c>
      <c r="G49" s="5" t="s">
        <v>33</v>
      </c>
      <c r="H49" s="5" t="s">
        <v>50</v>
      </c>
      <c r="I49" s="5" t="s">
        <v>47</v>
      </c>
      <c r="J49" s="5" t="s">
        <v>51</v>
      </c>
      <c r="K49" s="15" t="s">
        <v>57</v>
      </c>
      <c r="L49" s="5" t="s">
        <v>19</v>
      </c>
      <c r="M49" s="5" t="s">
        <v>20</v>
      </c>
    </row>
    <row r="50" spans="1:13">
      <c r="A50" s="87"/>
      <c r="B50" s="95"/>
      <c r="C50" s="93"/>
      <c r="D50" s="93"/>
      <c r="E50" s="90" t="s">
        <v>35</v>
      </c>
      <c r="F50" s="91"/>
      <c r="G50" s="91"/>
      <c r="H50" s="91"/>
      <c r="I50" s="91"/>
      <c r="J50" s="89"/>
      <c r="K50" s="11"/>
      <c r="L50" s="11"/>
      <c r="M50" s="11"/>
    </row>
    <row r="51" spans="1:13">
      <c r="A51" s="87"/>
      <c r="B51" s="95"/>
      <c r="C51" s="99" t="s">
        <v>69</v>
      </c>
      <c r="D51" s="4" t="s">
        <v>52</v>
      </c>
      <c r="E51" s="5" t="s">
        <v>45</v>
      </c>
      <c r="F51" s="5" t="s">
        <v>46</v>
      </c>
      <c r="G51" s="5" t="s">
        <v>23</v>
      </c>
      <c r="H51" s="5" t="s">
        <v>27</v>
      </c>
      <c r="I51" s="5" t="s">
        <v>39</v>
      </c>
      <c r="J51" s="5" t="s">
        <v>47</v>
      </c>
      <c r="K51" s="26" t="s">
        <v>78</v>
      </c>
      <c r="L51" s="78" t="s">
        <v>71</v>
      </c>
      <c r="M51" s="5" t="s">
        <v>20</v>
      </c>
    </row>
    <row r="52" spans="1:13">
      <c r="A52" s="87"/>
      <c r="B52" s="95"/>
      <c r="C52" s="95"/>
      <c r="D52" s="94">
        <v>44608</v>
      </c>
      <c r="E52" s="5" t="s">
        <v>31</v>
      </c>
      <c r="F52" s="5" t="s">
        <v>32</v>
      </c>
      <c r="G52" s="5" t="s">
        <v>33</v>
      </c>
      <c r="H52" s="5" t="s">
        <v>50</v>
      </c>
      <c r="I52" s="5" t="s">
        <v>47</v>
      </c>
      <c r="J52" s="5" t="s">
        <v>51</v>
      </c>
      <c r="K52" s="26" t="s">
        <v>79</v>
      </c>
      <c r="L52" s="78" t="s">
        <v>71</v>
      </c>
      <c r="M52" s="5" t="s">
        <v>30</v>
      </c>
    </row>
    <row r="53" spans="1:13">
      <c r="A53" s="87"/>
      <c r="B53" s="95"/>
      <c r="C53" s="93"/>
      <c r="D53" s="93"/>
      <c r="E53" s="90" t="s">
        <v>35</v>
      </c>
      <c r="F53" s="91"/>
      <c r="G53" s="91"/>
      <c r="H53" s="91"/>
      <c r="I53" s="91"/>
      <c r="J53" s="89"/>
      <c r="K53" s="11"/>
      <c r="L53" s="11"/>
      <c r="M53" s="11"/>
    </row>
    <row r="54" spans="1:13" ht="38.25">
      <c r="A54" s="87"/>
      <c r="B54" s="95"/>
      <c r="C54" s="100" t="s">
        <v>44</v>
      </c>
      <c r="D54" s="92" t="s">
        <v>60</v>
      </c>
      <c r="E54" s="5" t="s">
        <v>13</v>
      </c>
      <c r="F54" s="5" t="s">
        <v>14</v>
      </c>
      <c r="G54" s="5" t="s">
        <v>15</v>
      </c>
      <c r="H54" s="5" t="s">
        <v>16</v>
      </c>
      <c r="I54" s="5" t="s">
        <v>38</v>
      </c>
      <c r="J54" s="5" t="s">
        <v>39</v>
      </c>
      <c r="K54" s="17" t="s">
        <v>61</v>
      </c>
      <c r="L54" s="5" t="s">
        <v>19</v>
      </c>
      <c r="M54" s="5" t="s">
        <v>20</v>
      </c>
    </row>
    <row r="55" spans="1:13" ht="25.5">
      <c r="A55" s="87"/>
      <c r="B55" s="95"/>
      <c r="C55" s="95"/>
      <c r="D55" s="93"/>
      <c r="E55" s="5" t="s">
        <v>13</v>
      </c>
      <c r="F55" s="5" t="s">
        <v>14</v>
      </c>
      <c r="G55" s="5" t="s">
        <v>15</v>
      </c>
      <c r="H55" s="5" t="s">
        <v>16</v>
      </c>
      <c r="I55" s="5" t="s">
        <v>38</v>
      </c>
      <c r="J55" s="5" t="s">
        <v>39</v>
      </c>
      <c r="K55" s="18" t="s">
        <v>62</v>
      </c>
      <c r="L55" s="5" t="s">
        <v>54</v>
      </c>
      <c r="M55" s="5" t="s">
        <v>30</v>
      </c>
    </row>
    <row r="56" spans="1:13" ht="38.25">
      <c r="A56" s="87"/>
      <c r="B56" s="95"/>
      <c r="C56" s="95"/>
      <c r="D56" s="94">
        <v>44609</v>
      </c>
      <c r="E56" s="5" t="s">
        <v>13</v>
      </c>
      <c r="F56" s="5" t="s">
        <v>14</v>
      </c>
      <c r="G56" s="5" t="s">
        <v>15</v>
      </c>
      <c r="H56" s="5" t="s">
        <v>16</v>
      </c>
      <c r="I56" s="5" t="s">
        <v>38</v>
      </c>
      <c r="J56" s="5" t="s">
        <v>39</v>
      </c>
      <c r="K56" s="19" t="s">
        <v>63</v>
      </c>
      <c r="L56" s="5" t="s">
        <v>64</v>
      </c>
      <c r="M56" s="5" t="s">
        <v>30</v>
      </c>
    </row>
    <row r="57" spans="1:13">
      <c r="A57" s="87"/>
      <c r="B57" s="95"/>
      <c r="C57" s="95"/>
      <c r="D57" s="95"/>
      <c r="E57" s="5" t="s">
        <v>76</v>
      </c>
      <c r="F57" s="5" t="s">
        <v>77</v>
      </c>
      <c r="G57" s="5" t="s">
        <v>23</v>
      </c>
      <c r="H57" s="5" t="s">
        <v>27</v>
      </c>
      <c r="I57" s="5" t="s">
        <v>39</v>
      </c>
      <c r="J57" s="5" t="s">
        <v>47</v>
      </c>
      <c r="K57" s="27" t="s">
        <v>73</v>
      </c>
      <c r="L57" s="5" t="s">
        <v>19</v>
      </c>
      <c r="M57" s="5" t="s">
        <v>30</v>
      </c>
    </row>
    <row r="58" spans="1:13" ht="25.5">
      <c r="A58" s="87"/>
      <c r="B58" s="95"/>
      <c r="C58" s="95"/>
      <c r="D58" s="95"/>
      <c r="E58" s="5" t="s">
        <v>31</v>
      </c>
      <c r="F58" s="5" t="s">
        <v>32</v>
      </c>
      <c r="G58" s="5" t="s">
        <v>33</v>
      </c>
      <c r="H58" s="5" t="s">
        <v>50</v>
      </c>
      <c r="I58" s="5" t="s">
        <v>47</v>
      </c>
      <c r="J58" s="5" t="s">
        <v>51</v>
      </c>
      <c r="K58" s="17" t="s">
        <v>65</v>
      </c>
      <c r="L58" s="5" t="s">
        <v>19</v>
      </c>
      <c r="M58" s="5" t="s">
        <v>20</v>
      </c>
    </row>
    <row r="59" spans="1:13">
      <c r="A59" s="87"/>
      <c r="B59" s="95"/>
      <c r="C59" s="93"/>
      <c r="D59" s="93"/>
      <c r="E59" s="90" t="s">
        <v>35</v>
      </c>
      <c r="F59" s="91"/>
      <c r="G59" s="91"/>
      <c r="H59" s="91"/>
      <c r="I59" s="91"/>
      <c r="J59" s="89"/>
      <c r="K59" s="11"/>
      <c r="L59" s="11"/>
      <c r="M59" s="11"/>
    </row>
    <row r="60" spans="1:13">
      <c r="A60" s="87"/>
      <c r="B60" s="95"/>
      <c r="C60" s="99" t="s">
        <v>69</v>
      </c>
      <c r="D60" s="4" t="s">
        <v>60</v>
      </c>
      <c r="E60" s="5" t="s">
        <v>45</v>
      </c>
      <c r="F60" s="5" t="s">
        <v>46</v>
      </c>
      <c r="G60" s="5" t="s">
        <v>23</v>
      </c>
      <c r="H60" s="5" t="s">
        <v>27</v>
      </c>
      <c r="I60" s="5" t="s">
        <v>39</v>
      </c>
      <c r="J60" s="5" t="s">
        <v>47</v>
      </c>
      <c r="K60" s="26" t="s">
        <v>80</v>
      </c>
      <c r="L60" s="78" t="s">
        <v>71</v>
      </c>
      <c r="M60" s="5" t="s">
        <v>20</v>
      </c>
    </row>
    <row r="61" spans="1:13">
      <c r="A61" s="87"/>
      <c r="B61" s="95"/>
      <c r="C61" s="95"/>
      <c r="D61" s="94">
        <v>44609</v>
      </c>
      <c r="E61" s="5" t="s">
        <v>31</v>
      </c>
      <c r="F61" s="5" t="s">
        <v>32</v>
      </c>
      <c r="G61" s="5" t="s">
        <v>33</v>
      </c>
      <c r="H61" s="5" t="s">
        <v>50</v>
      </c>
      <c r="I61" s="5" t="s">
        <v>47</v>
      </c>
      <c r="J61" s="5" t="s">
        <v>51</v>
      </c>
      <c r="K61" s="26" t="s">
        <v>81</v>
      </c>
      <c r="L61" s="78" t="s">
        <v>71</v>
      </c>
      <c r="M61" s="5" t="s">
        <v>30</v>
      </c>
    </row>
    <row r="62" spans="1:13">
      <c r="A62" s="87"/>
      <c r="B62" s="95"/>
      <c r="C62" s="93"/>
      <c r="D62" s="93"/>
      <c r="E62" s="90" t="s">
        <v>35</v>
      </c>
      <c r="F62" s="91"/>
      <c r="G62" s="91"/>
      <c r="H62" s="91"/>
      <c r="I62" s="91"/>
      <c r="J62" s="89"/>
      <c r="K62" s="11"/>
      <c r="L62" s="11"/>
      <c r="M62" s="11"/>
    </row>
    <row r="63" spans="1:13">
      <c r="A63" s="87"/>
      <c r="B63" s="95"/>
      <c r="C63" s="99" t="s">
        <v>69</v>
      </c>
      <c r="D63" s="4" t="s">
        <v>82</v>
      </c>
      <c r="E63" s="5" t="s">
        <v>45</v>
      </c>
      <c r="F63" s="5" t="s">
        <v>46</v>
      </c>
      <c r="G63" s="5" t="s">
        <v>23</v>
      </c>
      <c r="H63" s="5" t="s">
        <v>27</v>
      </c>
      <c r="I63" s="5" t="s">
        <v>39</v>
      </c>
      <c r="J63" s="5" t="s">
        <v>47</v>
      </c>
      <c r="K63" s="26" t="s">
        <v>83</v>
      </c>
      <c r="L63" s="78" t="s">
        <v>71</v>
      </c>
      <c r="M63" s="5" t="s">
        <v>30</v>
      </c>
    </row>
    <row r="64" spans="1:13">
      <c r="A64" s="87"/>
      <c r="B64" s="95"/>
      <c r="C64" s="95"/>
      <c r="D64" s="94">
        <v>44610</v>
      </c>
      <c r="E64" s="5" t="s">
        <v>31</v>
      </c>
      <c r="F64" s="5" t="s">
        <v>32</v>
      </c>
      <c r="G64" s="5" t="s">
        <v>33</v>
      </c>
      <c r="H64" s="5" t="s">
        <v>50</v>
      </c>
      <c r="I64" s="5" t="s">
        <v>47</v>
      </c>
      <c r="J64" s="5" t="s">
        <v>51</v>
      </c>
      <c r="K64" s="26" t="s">
        <v>84</v>
      </c>
      <c r="L64" s="78" t="s">
        <v>71</v>
      </c>
      <c r="M64" s="5" t="s">
        <v>30</v>
      </c>
    </row>
    <row r="65" spans="1:13">
      <c r="A65" s="87"/>
      <c r="B65" s="93"/>
      <c r="C65" s="93"/>
      <c r="D65" s="93"/>
      <c r="E65" s="90" t="s">
        <v>35</v>
      </c>
      <c r="F65" s="91"/>
      <c r="G65" s="91"/>
      <c r="H65" s="91"/>
      <c r="I65" s="91"/>
      <c r="J65" s="89"/>
      <c r="K65" s="11"/>
      <c r="L65" s="11"/>
      <c r="M65" s="11"/>
    </row>
    <row r="66" spans="1:1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>
      <c r="A69" s="86" t="s">
        <v>1</v>
      </c>
      <c r="B69" s="1"/>
      <c r="C69" s="1"/>
      <c r="D69" s="2"/>
      <c r="E69" s="88" t="s">
        <v>2</v>
      </c>
      <c r="F69" s="89"/>
      <c r="G69" s="88" t="s">
        <v>3</v>
      </c>
      <c r="H69" s="89"/>
      <c r="I69" s="88" t="s">
        <v>4</v>
      </c>
      <c r="J69" s="89"/>
      <c r="K69" s="2"/>
      <c r="L69" s="2"/>
      <c r="M69" s="2"/>
    </row>
    <row r="70" spans="1:13">
      <c r="A70" s="87"/>
      <c r="B70" s="1"/>
      <c r="C70" s="2"/>
      <c r="D70" s="3"/>
      <c r="E70" s="4" t="s">
        <v>5</v>
      </c>
      <c r="F70" s="4" t="s">
        <v>6</v>
      </c>
      <c r="G70" s="4" t="s">
        <v>5</v>
      </c>
      <c r="H70" s="4" t="s">
        <v>6</v>
      </c>
      <c r="I70" s="4" t="s">
        <v>5</v>
      </c>
      <c r="J70" s="4" t="s">
        <v>6</v>
      </c>
      <c r="K70" s="4" t="s">
        <v>7</v>
      </c>
      <c r="L70" s="4" t="s">
        <v>8</v>
      </c>
      <c r="M70" s="4" t="s">
        <v>9</v>
      </c>
    </row>
    <row r="71" spans="1:13">
      <c r="A71" s="87"/>
      <c r="B71" s="96" t="s">
        <v>10</v>
      </c>
      <c r="C71" s="97" t="s">
        <v>11</v>
      </c>
      <c r="D71" s="92" t="s">
        <v>12</v>
      </c>
      <c r="E71" s="5" t="s">
        <v>13</v>
      </c>
      <c r="F71" s="5" t="s">
        <v>14</v>
      </c>
      <c r="G71" s="5" t="s">
        <v>15</v>
      </c>
      <c r="H71" s="5" t="s">
        <v>16</v>
      </c>
      <c r="I71" s="5" t="s">
        <v>17</v>
      </c>
      <c r="J71" s="5" t="s">
        <v>17</v>
      </c>
      <c r="K71" s="6" t="s">
        <v>18</v>
      </c>
      <c r="L71" s="5" t="s">
        <v>19</v>
      </c>
      <c r="M71" s="5" t="s">
        <v>20</v>
      </c>
    </row>
    <row r="72" spans="1:13">
      <c r="A72" s="87"/>
      <c r="B72" s="95"/>
      <c r="C72" s="95"/>
      <c r="D72" s="93"/>
      <c r="E72" s="5" t="s">
        <v>21</v>
      </c>
      <c r="F72" s="5" t="s">
        <v>22</v>
      </c>
      <c r="G72" s="5" t="s">
        <v>16</v>
      </c>
      <c r="H72" s="5" t="s">
        <v>23</v>
      </c>
      <c r="I72" s="5" t="s">
        <v>17</v>
      </c>
      <c r="J72" s="5" t="s">
        <v>17</v>
      </c>
      <c r="K72" s="28" t="s">
        <v>85</v>
      </c>
      <c r="L72" s="5" t="s">
        <v>19</v>
      </c>
      <c r="M72" s="5" t="s">
        <v>20</v>
      </c>
    </row>
    <row r="73" spans="1:13" ht="25.5">
      <c r="A73" s="87"/>
      <c r="B73" s="95"/>
      <c r="C73" s="95"/>
      <c r="D73" s="94">
        <v>44613</v>
      </c>
      <c r="E73" s="5" t="s">
        <v>25</v>
      </c>
      <c r="F73" s="5" t="s">
        <v>26</v>
      </c>
      <c r="G73" s="5" t="s">
        <v>23</v>
      </c>
      <c r="H73" s="5" t="s">
        <v>27</v>
      </c>
      <c r="I73" s="5" t="s">
        <v>17</v>
      </c>
      <c r="J73" s="5" t="s">
        <v>17</v>
      </c>
      <c r="K73" s="8" t="s">
        <v>28</v>
      </c>
      <c r="L73" s="5" t="s">
        <v>29</v>
      </c>
      <c r="M73" s="5" t="s">
        <v>30</v>
      </c>
    </row>
    <row r="74" spans="1:13">
      <c r="A74" s="87"/>
      <c r="B74" s="95"/>
      <c r="C74" s="95"/>
      <c r="D74" s="95"/>
      <c r="E74" s="5" t="s">
        <v>31</v>
      </c>
      <c r="F74" s="5" t="s">
        <v>32</v>
      </c>
      <c r="G74" s="5" t="s">
        <v>27</v>
      </c>
      <c r="H74" s="5" t="s">
        <v>33</v>
      </c>
      <c r="I74" s="9" t="s">
        <v>17</v>
      </c>
      <c r="J74" s="9" t="s">
        <v>17</v>
      </c>
      <c r="K74" s="10" t="s">
        <v>34</v>
      </c>
      <c r="L74" s="5" t="s">
        <v>19</v>
      </c>
      <c r="M74" s="5" t="s">
        <v>20</v>
      </c>
    </row>
    <row r="75" spans="1:13">
      <c r="A75" s="87"/>
      <c r="B75" s="95"/>
      <c r="C75" s="93"/>
      <c r="D75" s="93"/>
      <c r="E75" s="90" t="s">
        <v>35</v>
      </c>
      <c r="F75" s="91"/>
      <c r="G75" s="91"/>
      <c r="H75" s="91"/>
      <c r="I75" s="91"/>
      <c r="J75" s="89"/>
      <c r="K75" s="11"/>
      <c r="L75" s="11"/>
      <c r="M75" s="11"/>
    </row>
    <row r="76" spans="1:13" ht="25.5">
      <c r="A76" s="87"/>
      <c r="B76" s="95"/>
      <c r="C76" s="12" t="s">
        <v>36</v>
      </c>
      <c r="D76" s="92" t="s">
        <v>37</v>
      </c>
      <c r="E76" s="5" t="s">
        <v>13</v>
      </c>
      <c r="F76" s="5" t="s">
        <v>14</v>
      </c>
      <c r="G76" s="5" t="s">
        <v>15</v>
      </c>
      <c r="H76" s="5" t="s">
        <v>16</v>
      </c>
      <c r="I76" s="5" t="s">
        <v>38</v>
      </c>
      <c r="J76" s="5" t="s">
        <v>39</v>
      </c>
      <c r="K76" s="13" t="s">
        <v>40</v>
      </c>
      <c r="L76" s="5" t="s">
        <v>19</v>
      </c>
      <c r="M76" s="5" t="s">
        <v>20</v>
      </c>
    </row>
    <row r="77" spans="1:13" ht="25.5">
      <c r="A77" s="87"/>
      <c r="B77" s="95"/>
      <c r="C77" s="12" t="s">
        <v>41</v>
      </c>
      <c r="D77" s="93"/>
      <c r="E77" s="5" t="s">
        <v>13</v>
      </c>
      <c r="F77" s="5" t="s">
        <v>14</v>
      </c>
      <c r="G77" s="5" t="s">
        <v>15</v>
      </c>
      <c r="H77" s="5" t="s">
        <v>16</v>
      </c>
      <c r="I77" s="5" t="s">
        <v>38</v>
      </c>
      <c r="J77" s="5" t="s">
        <v>39</v>
      </c>
      <c r="K77" s="14" t="s">
        <v>42</v>
      </c>
      <c r="L77" s="5" t="s">
        <v>43</v>
      </c>
      <c r="M77" s="5" t="s">
        <v>20</v>
      </c>
    </row>
    <row r="78" spans="1:13" ht="25.5">
      <c r="A78" s="87"/>
      <c r="B78" s="95"/>
      <c r="C78" s="97" t="s">
        <v>44</v>
      </c>
      <c r="D78" s="94">
        <v>44614</v>
      </c>
      <c r="E78" s="5" t="s">
        <v>45</v>
      </c>
      <c r="F78" s="5" t="s">
        <v>46</v>
      </c>
      <c r="G78" s="5" t="s">
        <v>23</v>
      </c>
      <c r="H78" s="5" t="s">
        <v>27</v>
      </c>
      <c r="I78" s="5" t="s">
        <v>39</v>
      </c>
      <c r="J78" s="5" t="s">
        <v>47</v>
      </c>
      <c r="K78" s="13" t="s">
        <v>48</v>
      </c>
      <c r="L78" s="5" t="s">
        <v>19</v>
      </c>
      <c r="M78" s="5" t="s">
        <v>20</v>
      </c>
    </row>
    <row r="79" spans="1:13">
      <c r="A79" s="87"/>
      <c r="B79" s="95"/>
      <c r="C79" s="95"/>
      <c r="D79" s="95"/>
      <c r="E79" s="5" t="s">
        <v>31</v>
      </c>
      <c r="F79" s="5" t="s">
        <v>32</v>
      </c>
      <c r="G79" s="5" t="s">
        <v>49</v>
      </c>
      <c r="H79" s="5" t="s">
        <v>50</v>
      </c>
      <c r="I79" s="5" t="s">
        <v>47</v>
      </c>
      <c r="J79" s="5" t="s">
        <v>51</v>
      </c>
      <c r="K79" s="28" t="s">
        <v>86</v>
      </c>
      <c r="L79" s="5" t="s">
        <v>19</v>
      </c>
      <c r="M79" s="5" t="s">
        <v>20</v>
      </c>
    </row>
    <row r="80" spans="1:13">
      <c r="A80" s="87"/>
      <c r="B80" s="95"/>
      <c r="C80" s="93"/>
      <c r="D80" s="93"/>
      <c r="E80" s="90" t="s">
        <v>35</v>
      </c>
      <c r="F80" s="91"/>
      <c r="G80" s="91"/>
      <c r="H80" s="91"/>
      <c r="I80" s="91"/>
      <c r="J80" s="89"/>
      <c r="K80" s="11"/>
      <c r="L80" s="11"/>
      <c r="M80" s="11"/>
    </row>
    <row r="81" spans="1:13" ht="25.5">
      <c r="A81" s="87"/>
      <c r="B81" s="95"/>
      <c r="C81" s="97" t="s">
        <v>44</v>
      </c>
      <c r="D81" s="92" t="s">
        <v>52</v>
      </c>
      <c r="E81" s="5" t="s">
        <v>13</v>
      </c>
      <c r="F81" s="5" t="s">
        <v>14</v>
      </c>
      <c r="G81" s="5" t="s">
        <v>15</v>
      </c>
      <c r="H81" s="5" t="s">
        <v>16</v>
      </c>
      <c r="I81" s="5" t="s">
        <v>38</v>
      </c>
      <c r="J81" s="5" t="s">
        <v>39</v>
      </c>
      <c r="K81" s="15" t="s">
        <v>53</v>
      </c>
      <c r="L81" s="5" t="s">
        <v>19</v>
      </c>
      <c r="M81" s="5" t="s">
        <v>20</v>
      </c>
    </row>
    <row r="82" spans="1:13" ht="25.5">
      <c r="A82" s="87"/>
      <c r="B82" s="95"/>
      <c r="C82" s="93"/>
      <c r="D82" s="93"/>
      <c r="E82" s="5" t="s">
        <v>13</v>
      </c>
      <c r="F82" s="5" t="s">
        <v>14</v>
      </c>
      <c r="G82" s="5" t="s">
        <v>15</v>
      </c>
      <c r="H82" s="5" t="s">
        <v>16</v>
      </c>
      <c r="I82" s="5" t="s">
        <v>38</v>
      </c>
      <c r="J82" s="5" t="s">
        <v>39</v>
      </c>
      <c r="K82" s="16" t="s">
        <v>28</v>
      </c>
      <c r="L82" s="5" t="s">
        <v>54</v>
      </c>
      <c r="M82" s="5" t="s">
        <v>30</v>
      </c>
    </row>
    <row r="83" spans="1:13" ht="25.5">
      <c r="A83" s="87"/>
      <c r="B83" s="95"/>
      <c r="C83" s="12" t="s">
        <v>41</v>
      </c>
      <c r="D83" s="3"/>
      <c r="E83" s="5" t="s">
        <v>55</v>
      </c>
      <c r="F83" s="5" t="s">
        <v>56</v>
      </c>
      <c r="G83" s="5" t="s">
        <v>15</v>
      </c>
      <c r="H83" s="5" t="s">
        <v>16</v>
      </c>
      <c r="I83" s="5" t="s">
        <v>38</v>
      </c>
      <c r="J83" s="5" t="s">
        <v>39</v>
      </c>
      <c r="K83" s="14" t="s">
        <v>42</v>
      </c>
      <c r="L83" s="5" t="s">
        <v>43</v>
      </c>
      <c r="M83" s="5" t="s">
        <v>30</v>
      </c>
    </row>
    <row r="84" spans="1:13">
      <c r="A84" s="87"/>
      <c r="B84" s="95"/>
      <c r="C84" s="97" t="s">
        <v>44</v>
      </c>
      <c r="D84" s="94">
        <v>44615</v>
      </c>
      <c r="E84" s="5" t="s">
        <v>45</v>
      </c>
      <c r="F84" s="5" t="s">
        <v>46</v>
      </c>
      <c r="G84" s="5" t="s">
        <v>23</v>
      </c>
      <c r="H84" s="5" t="s">
        <v>27</v>
      </c>
      <c r="I84" s="5" t="s">
        <v>39</v>
      </c>
      <c r="J84" s="5" t="s">
        <v>47</v>
      </c>
      <c r="K84" s="15" t="s">
        <v>57</v>
      </c>
      <c r="L84" s="5" t="s">
        <v>19</v>
      </c>
      <c r="M84" s="5" t="s">
        <v>20</v>
      </c>
    </row>
    <row r="85" spans="1:13">
      <c r="A85" s="87"/>
      <c r="B85" s="95"/>
      <c r="C85" s="95"/>
      <c r="D85" s="95"/>
      <c r="E85" s="5" t="s">
        <v>58</v>
      </c>
      <c r="F85" s="5" t="s">
        <v>59</v>
      </c>
      <c r="G85" s="5" t="s">
        <v>33</v>
      </c>
      <c r="H85" s="5" t="s">
        <v>50</v>
      </c>
      <c r="I85" s="5" t="s">
        <v>47</v>
      </c>
      <c r="J85" s="5" t="s">
        <v>51</v>
      </c>
      <c r="K85" s="28" t="s">
        <v>86</v>
      </c>
      <c r="L85" s="5" t="s">
        <v>19</v>
      </c>
      <c r="M85" s="5" t="s">
        <v>30</v>
      </c>
    </row>
    <row r="86" spans="1:13">
      <c r="A86" s="87"/>
      <c r="B86" s="95"/>
      <c r="C86" s="93"/>
      <c r="D86" s="93"/>
      <c r="E86" s="90" t="s">
        <v>35</v>
      </c>
      <c r="F86" s="91"/>
      <c r="G86" s="91"/>
      <c r="H86" s="91"/>
      <c r="I86" s="91"/>
      <c r="J86" s="89"/>
      <c r="K86" s="11"/>
      <c r="L86" s="11"/>
      <c r="M86" s="11"/>
    </row>
    <row r="87" spans="1:13" ht="38.25">
      <c r="A87" s="87"/>
      <c r="B87" s="95"/>
      <c r="C87" s="97" t="s">
        <v>44</v>
      </c>
      <c r="D87" s="92" t="s">
        <v>60</v>
      </c>
      <c r="E87" s="5" t="s">
        <v>13</v>
      </c>
      <c r="F87" s="5" t="s">
        <v>14</v>
      </c>
      <c r="G87" s="5" t="s">
        <v>15</v>
      </c>
      <c r="H87" s="5" t="s">
        <v>16</v>
      </c>
      <c r="I87" s="5" t="s">
        <v>38</v>
      </c>
      <c r="J87" s="5" t="s">
        <v>39</v>
      </c>
      <c r="K87" s="17" t="s">
        <v>61</v>
      </c>
      <c r="L87" s="5" t="s">
        <v>19</v>
      </c>
      <c r="M87" s="5" t="s">
        <v>20</v>
      </c>
    </row>
    <row r="88" spans="1:13" ht="25.5">
      <c r="A88" s="87"/>
      <c r="B88" s="95"/>
      <c r="C88" s="95"/>
      <c r="D88" s="93"/>
      <c r="E88" s="5" t="s">
        <v>13</v>
      </c>
      <c r="F88" s="5" t="s">
        <v>14</v>
      </c>
      <c r="G88" s="5" t="s">
        <v>15</v>
      </c>
      <c r="H88" s="5" t="s">
        <v>16</v>
      </c>
      <c r="I88" s="5" t="s">
        <v>38</v>
      </c>
      <c r="J88" s="5" t="s">
        <v>39</v>
      </c>
      <c r="K88" s="18" t="s">
        <v>62</v>
      </c>
      <c r="L88" s="5" t="s">
        <v>54</v>
      </c>
      <c r="M88" s="5" t="s">
        <v>30</v>
      </c>
    </row>
    <row r="89" spans="1:13" ht="38.25">
      <c r="A89" s="87"/>
      <c r="B89" s="95"/>
      <c r="C89" s="93"/>
      <c r="D89" s="94">
        <v>44616</v>
      </c>
      <c r="E89" s="5" t="s">
        <v>13</v>
      </c>
      <c r="F89" s="5" t="s">
        <v>14</v>
      </c>
      <c r="G89" s="5" t="s">
        <v>15</v>
      </c>
      <c r="H89" s="5" t="s">
        <v>16</v>
      </c>
      <c r="I89" s="5" t="s">
        <v>38</v>
      </c>
      <c r="J89" s="5" t="s">
        <v>39</v>
      </c>
      <c r="K89" s="19" t="s">
        <v>63</v>
      </c>
      <c r="L89" s="5" t="s">
        <v>64</v>
      </c>
      <c r="M89" s="5" t="s">
        <v>30</v>
      </c>
    </row>
    <row r="90" spans="1:13" ht="25.5">
      <c r="A90" s="87"/>
      <c r="B90" s="95"/>
      <c r="C90" s="12" t="s">
        <v>41</v>
      </c>
      <c r="D90" s="95"/>
      <c r="E90" s="5" t="s">
        <v>55</v>
      </c>
      <c r="F90" s="5" t="s">
        <v>56</v>
      </c>
      <c r="G90" s="5" t="s">
        <v>15</v>
      </c>
      <c r="H90" s="5" t="s">
        <v>16</v>
      </c>
      <c r="I90" s="5" t="s">
        <v>38</v>
      </c>
      <c r="J90" s="5" t="s">
        <v>39</v>
      </c>
      <c r="K90" s="14" t="s">
        <v>42</v>
      </c>
      <c r="L90" s="5" t="s">
        <v>43</v>
      </c>
      <c r="M90" s="5" t="s">
        <v>30</v>
      </c>
    </row>
    <row r="91" spans="1:13" ht="25.5">
      <c r="A91" s="87"/>
      <c r="B91" s="95"/>
      <c r="C91" s="97" t="s">
        <v>44</v>
      </c>
      <c r="D91" s="95"/>
      <c r="E91" s="5" t="s">
        <v>45</v>
      </c>
      <c r="F91" s="5" t="s">
        <v>46</v>
      </c>
      <c r="G91" s="5" t="s">
        <v>23</v>
      </c>
      <c r="H91" s="5" t="s">
        <v>27</v>
      </c>
      <c r="I91" s="5" t="s">
        <v>39</v>
      </c>
      <c r="J91" s="5" t="s">
        <v>47</v>
      </c>
      <c r="K91" s="17" t="s">
        <v>65</v>
      </c>
      <c r="L91" s="5" t="s">
        <v>19</v>
      </c>
      <c r="M91" s="5" t="s">
        <v>20</v>
      </c>
    </row>
    <row r="92" spans="1:13">
      <c r="A92" s="87"/>
      <c r="B92" s="95"/>
      <c r="C92" s="95"/>
      <c r="D92" s="95"/>
      <c r="E92" s="5" t="s">
        <v>58</v>
      </c>
      <c r="F92" s="5" t="s">
        <v>59</v>
      </c>
      <c r="G92" s="5" t="s">
        <v>33</v>
      </c>
      <c r="H92" s="5" t="s">
        <v>50</v>
      </c>
      <c r="I92" s="5" t="s">
        <v>47</v>
      </c>
      <c r="J92" s="5" t="s">
        <v>51</v>
      </c>
      <c r="K92" s="28" t="s">
        <v>86</v>
      </c>
      <c r="L92" s="5" t="s">
        <v>19</v>
      </c>
      <c r="M92" s="5" t="s">
        <v>30</v>
      </c>
    </row>
    <row r="93" spans="1:13">
      <c r="A93" s="87"/>
      <c r="B93" s="93"/>
      <c r="C93" s="93"/>
      <c r="D93" s="93"/>
      <c r="E93" s="90" t="s">
        <v>35</v>
      </c>
      <c r="F93" s="91"/>
      <c r="G93" s="91"/>
      <c r="H93" s="91"/>
      <c r="I93" s="91"/>
      <c r="J93" s="89"/>
      <c r="K93" s="11"/>
      <c r="L93" s="11"/>
      <c r="M93" s="11"/>
    </row>
    <row r="94" spans="1:13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1:1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>
      <c r="A97" s="86" t="s">
        <v>1</v>
      </c>
      <c r="B97" s="1"/>
      <c r="C97" s="1"/>
      <c r="D97" s="2"/>
      <c r="E97" s="88" t="s">
        <v>2</v>
      </c>
      <c r="F97" s="89"/>
      <c r="G97" s="88" t="s">
        <v>3</v>
      </c>
      <c r="H97" s="89"/>
      <c r="I97" s="88" t="s">
        <v>4</v>
      </c>
      <c r="J97" s="89"/>
      <c r="K97" s="2"/>
      <c r="L97" s="2"/>
      <c r="M97" s="2"/>
    </row>
    <row r="98" spans="1:13">
      <c r="A98" s="87"/>
      <c r="B98" s="2"/>
      <c r="C98" s="2"/>
      <c r="D98" s="3"/>
      <c r="E98" s="4" t="s">
        <v>5</v>
      </c>
      <c r="F98" s="4" t="s">
        <v>6</v>
      </c>
      <c r="G98" s="4" t="s">
        <v>5</v>
      </c>
      <c r="H98" s="4" t="s">
        <v>6</v>
      </c>
      <c r="I98" s="4" t="s">
        <v>5</v>
      </c>
      <c r="J98" s="4" t="s">
        <v>6</v>
      </c>
      <c r="K98" s="4" t="s">
        <v>7</v>
      </c>
      <c r="L98" s="4" t="s">
        <v>8</v>
      </c>
      <c r="M98" s="4" t="s">
        <v>9</v>
      </c>
    </row>
    <row r="99" spans="1:13">
      <c r="A99" s="87"/>
      <c r="B99" s="96" t="s">
        <v>66</v>
      </c>
      <c r="C99" s="99" t="s">
        <v>11</v>
      </c>
      <c r="D99" s="92" t="s">
        <v>12</v>
      </c>
      <c r="E99" s="101" t="s">
        <v>87</v>
      </c>
      <c r="F99" s="102"/>
      <c r="G99" s="102"/>
      <c r="H99" s="102"/>
      <c r="I99" s="102"/>
      <c r="J99" s="102"/>
      <c r="K99" s="102"/>
      <c r="L99" s="102"/>
      <c r="M99" s="103"/>
    </row>
    <row r="100" spans="1:13">
      <c r="A100" s="87"/>
      <c r="B100" s="95"/>
      <c r="C100" s="95"/>
      <c r="D100" s="93"/>
      <c r="E100" s="104"/>
      <c r="F100" s="87"/>
      <c r="G100" s="87"/>
      <c r="H100" s="87"/>
      <c r="I100" s="87"/>
      <c r="J100" s="87"/>
      <c r="K100" s="87"/>
      <c r="L100" s="87"/>
      <c r="M100" s="105"/>
    </row>
    <row r="101" spans="1:13">
      <c r="A101" s="87"/>
      <c r="B101" s="95"/>
      <c r="C101" s="95"/>
      <c r="D101" s="94">
        <v>44620</v>
      </c>
      <c r="E101" s="104"/>
      <c r="F101" s="87"/>
      <c r="G101" s="87"/>
      <c r="H101" s="87"/>
      <c r="I101" s="87"/>
      <c r="J101" s="87"/>
      <c r="K101" s="87"/>
      <c r="L101" s="87"/>
      <c r="M101" s="105"/>
    </row>
    <row r="102" spans="1:13">
      <c r="A102" s="87"/>
      <c r="B102" s="95"/>
      <c r="C102" s="95"/>
      <c r="D102" s="95"/>
      <c r="E102" s="104"/>
      <c r="F102" s="87"/>
      <c r="G102" s="87"/>
      <c r="H102" s="87"/>
      <c r="I102" s="87"/>
      <c r="J102" s="87"/>
      <c r="K102" s="87"/>
      <c r="L102" s="87"/>
      <c r="M102" s="105"/>
    </row>
    <row r="103" spans="1:13">
      <c r="A103" s="87"/>
      <c r="B103" s="95"/>
      <c r="C103" s="93"/>
      <c r="D103" s="93"/>
      <c r="E103" s="104"/>
      <c r="F103" s="87"/>
      <c r="G103" s="87"/>
      <c r="H103" s="87"/>
      <c r="I103" s="87"/>
      <c r="J103" s="87"/>
      <c r="K103" s="87"/>
      <c r="L103" s="87"/>
      <c r="M103" s="105"/>
    </row>
    <row r="104" spans="1:13">
      <c r="A104" s="87"/>
      <c r="B104" s="95"/>
      <c r="C104" s="99" t="s">
        <v>69</v>
      </c>
      <c r="D104" s="25" t="s">
        <v>12</v>
      </c>
      <c r="E104" s="104"/>
      <c r="F104" s="87"/>
      <c r="G104" s="87"/>
      <c r="H104" s="87"/>
      <c r="I104" s="87"/>
      <c r="J104" s="87"/>
      <c r="K104" s="87"/>
      <c r="L104" s="87"/>
      <c r="M104" s="105"/>
    </row>
    <row r="105" spans="1:13">
      <c r="A105" s="87"/>
      <c r="B105" s="95"/>
      <c r="C105" s="95"/>
      <c r="D105" s="94">
        <v>44620</v>
      </c>
      <c r="E105" s="104"/>
      <c r="F105" s="87"/>
      <c r="G105" s="87"/>
      <c r="H105" s="87"/>
      <c r="I105" s="87"/>
      <c r="J105" s="87"/>
      <c r="K105" s="87"/>
      <c r="L105" s="87"/>
      <c r="M105" s="105"/>
    </row>
    <row r="106" spans="1:13">
      <c r="A106" s="87"/>
      <c r="B106" s="93"/>
      <c r="C106" s="93"/>
      <c r="D106" s="93"/>
      <c r="E106" s="106"/>
      <c r="F106" s="107"/>
      <c r="G106" s="107"/>
      <c r="H106" s="107"/>
      <c r="I106" s="107"/>
      <c r="J106" s="107"/>
      <c r="K106" s="107"/>
      <c r="L106" s="107"/>
      <c r="M106" s="108"/>
    </row>
    <row r="107" spans="1:1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</sheetData>
  <mergeCells count="94">
    <mergeCell ref="E53:J53"/>
    <mergeCell ref="E59:J59"/>
    <mergeCell ref="E62:J62"/>
    <mergeCell ref="E65:J65"/>
    <mergeCell ref="E69:F69"/>
    <mergeCell ref="G69:H69"/>
    <mergeCell ref="I69:J69"/>
    <mergeCell ref="E50:J50"/>
    <mergeCell ref="C17:C19"/>
    <mergeCell ref="D17:D19"/>
    <mergeCell ref="D33:D35"/>
    <mergeCell ref="D37:D38"/>
    <mergeCell ref="E38:J38"/>
    <mergeCell ref="D46:D47"/>
    <mergeCell ref="D48:D50"/>
    <mergeCell ref="D4:D5"/>
    <mergeCell ref="D6:D8"/>
    <mergeCell ref="D9:D10"/>
    <mergeCell ref="D11:D13"/>
    <mergeCell ref="E13:J13"/>
    <mergeCell ref="D14:D15"/>
    <mergeCell ref="D39:D40"/>
    <mergeCell ref="D41:D42"/>
    <mergeCell ref="E42:J42"/>
    <mergeCell ref="E45:J45"/>
    <mergeCell ref="D44:D45"/>
    <mergeCell ref="E29:F29"/>
    <mergeCell ref="G29:H29"/>
    <mergeCell ref="I29:J29"/>
    <mergeCell ref="E35:J35"/>
    <mergeCell ref="D99:D100"/>
    <mergeCell ref="E75:J75"/>
    <mergeCell ref="E80:J80"/>
    <mergeCell ref="D56:D59"/>
    <mergeCell ref="D61:D62"/>
    <mergeCell ref="D64:D65"/>
    <mergeCell ref="D71:D72"/>
    <mergeCell ref="D73:D75"/>
    <mergeCell ref="E99:M106"/>
    <mergeCell ref="D101:D103"/>
    <mergeCell ref="D105:D106"/>
    <mergeCell ref="E86:J86"/>
    <mergeCell ref="E93:J93"/>
    <mergeCell ref="E97:F97"/>
    <mergeCell ref="G97:H97"/>
    <mergeCell ref="I97:J97"/>
    <mergeCell ref="D52:D53"/>
    <mergeCell ref="D54:D55"/>
    <mergeCell ref="A69:A93"/>
    <mergeCell ref="C51:C53"/>
    <mergeCell ref="C54:C59"/>
    <mergeCell ref="C60:C62"/>
    <mergeCell ref="A29:A65"/>
    <mergeCell ref="C39:C42"/>
    <mergeCell ref="C43:C45"/>
    <mergeCell ref="D31:D32"/>
    <mergeCell ref="D81:D82"/>
    <mergeCell ref="D84:D86"/>
    <mergeCell ref="D87:D88"/>
    <mergeCell ref="D89:D93"/>
    <mergeCell ref="D76:D77"/>
    <mergeCell ref="D78:D80"/>
    <mergeCell ref="A97:A106"/>
    <mergeCell ref="C63:C65"/>
    <mergeCell ref="C71:C75"/>
    <mergeCell ref="C78:C80"/>
    <mergeCell ref="C81:C82"/>
    <mergeCell ref="C84:C86"/>
    <mergeCell ref="C87:C89"/>
    <mergeCell ref="C99:C103"/>
    <mergeCell ref="C104:C106"/>
    <mergeCell ref="B71:B93"/>
    <mergeCell ref="B99:B106"/>
    <mergeCell ref="B31:B65"/>
    <mergeCell ref="C31:C35"/>
    <mergeCell ref="C36:C38"/>
    <mergeCell ref="C91:C93"/>
    <mergeCell ref="C46:C50"/>
    <mergeCell ref="A1:M1"/>
    <mergeCell ref="A2:A26"/>
    <mergeCell ref="E2:F2"/>
    <mergeCell ref="G2:H2"/>
    <mergeCell ref="I2:J2"/>
    <mergeCell ref="E8:J8"/>
    <mergeCell ref="E19:J19"/>
    <mergeCell ref="E26:J26"/>
    <mergeCell ref="D20:D21"/>
    <mergeCell ref="D22:D26"/>
    <mergeCell ref="B4:B26"/>
    <mergeCell ref="C20:C22"/>
    <mergeCell ref="C24:C26"/>
    <mergeCell ref="C4:C8"/>
    <mergeCell ref="C11:C13"/>
    <mergeCell ref="C14:C1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169"/>
  <sheetViews>
    <sheetView tabSelected="1" workbookViewId="0">
      <selection activeCell="E20" sqref="E20:J20"/>
    </sheetView>
  </sheetViews>
  <sheetFormatPr defaultColWidth="14.42578125" defaultRowHeight="15" customHeight="1"/>
  <cols>
    <col min="1" max="1" width="12.140625" customWidth="1"/>
    <col min="2" max="2" width="15.28515625" customWidth="1"/>
    <col min="3" max="3" width="27.140625" customWidth="1"/>
    <col min="5" max="5" width="9" customWidth="1"/>
    <col min="6" max="6" width="7.85546875" customWidth="1"/>
    <col min="7" max="7" width="7.5703125" customWidth="1"/>
    <col min="8" max="8" width="7.85546875" customWidth="1"/>
    <col min="9" max="9" width="8" customWidth="1"/>
    <col min="10" max="10" width="7.28515625" customWidth="1"/>
    <col min="11" max="11" width="34.28515625" customWidth="1"/>
    <col min="12" max="12" width="28.5703125" customWidth="1"/>
    <col min="13" max="13" width="10.7109375" customWidth="1"/>
  </cols>
  <sheetData>
    <row r="1" spans="1:13" ht="12.75">
      <c r="A1" s="86" t="s">
        <v>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2.75" customHeight="1">
      <c r="A2" s="86" t="s">
        <v>1</v>
      </c>
      <c r="B2" s="1"/>
      <c r="C2" s="1"/>
      <c r="D2" s="2"/>
      <c r="E2" s="88" t="s">
        <v>2</v>
      </c>
      <c r="F2" s="89"/>
      <c r="G2" s="88" t="s">
        <v>3</v>
      </c>
      <c r="H2" s="89"/>
      <c r="I2" s="88" t="s">
        <v>4</v>
      </c>
      <c r="J2" s="89"/>
      <c r="K2" s="2"/>
      <c r="L2" s="2"/>
      <c r="M2" s="2"/>
    </row>
    <row r="3" spans="1:13" ht="12.75">
      <c r="A3" s="86"/>
      <c r="B3" s="1"/>
      <c r="C3" s="2"/>
      <c r="D3" s="3"/>
      <c r="E3" s="4" t="s">
        <v>5</v>
      </c>
      <c r="F3" s="4" t="s">
        <v>6</v>
      </c>
      <c r="G3" s="4" t="s">
        <v>5</v>
      </c>
      <c r="H3" s="4" t="s">
        <v>6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</row>
    <row r="4" spans="1:13" ht="12.75" customHeight="1">
      <c r="A4" s="86"/>
      <c r="B4" s="115" t="s">
        <v>66</v>
      </c>
      <c r="C4" s="100" t="s">
        <v>44</v>
      </c>
      <c r="D4" s="92" t="s">
        <v>37</v>
      </c>
      <c r="E4" s="109" t="s">
        <v>89</v>
      </c>
      <c r="F4" s="102"/>
      <c r="G4" s="102"/>
      <c r="H4" s="102"/>
      <c r="I4" s="102"/>
      <c r="J4" s="102"/>
      <c r="K4" s="102"/>
      <c r="L4" s="102"/>
      <c r="M4" s="103"/>
    </row>
    <row r="5" spans="1:13" ht="15" customHeight="1">
      <c r="A5" s="86"/>
      <c r="B5" s="116"/>
      <c r="C5" s="95"/>
      <c r="D5" s="93"/>
      <c r="E5" s="104"/>
      <c r="F5" s="87"/>
      <c r="G5" s="87"/>
      <c r="H5" s="87"/>
      <c r="I5" s="87"/>
      <c r="J5" s="87"/>
      <c r="K5" s="87"/>
      <c r="L5" s="87"/>
      <c r="M5" s="105"/>
    </row>
    <row r="6" spans="1:13" ht="15" customHeight="1">
      <c r="A6" s="86"/>
      <c r="B6" s="116"/>
      <c r="C6" s="95"/>
      <c r="D6" s="94">
        <v>44621</v>
      </c>
      <c r="E6" s="104"/>
      <c r="F6" s="87"/>
      <c r="G6" s="87"/>
      <c r="H6" s="87"/>
      <c r="I6" s="87"/>
      <c r="J6" s="87"/>
      <c r="K6" s="87"/>
      <c r="L6" s="87"/>
      <c r="M6" s="105"/>
    </row>
    <row r="7" spans="1:13" ht="15" customHeight="1">
      <c r="A7" s="86"/>
      <c r="B7" s="116"/>
      <c r="C7" s="93"/>
      <c r="D7" s="93"/>
      <c r="E7" s="104"/>
      <c r="F7" s="87"/>
      <c r="G7" s="87"/>
      <c r="H7" s="87"/>
      <c r="I7" s="87"/>
      <c r="J7" s="87"/>
      <c r="K7" s="87"/>
      <c r="L7" s="87"/>
      <c r="M7" s="105"/>
    </row>
    <row r="8" spans="1:13" ht="15" customHeight="1">
      <c r="A8" s="86"/>
      <c r="B8" s="116"/>
      <c r="C8" s="99" t="s">
        <v>69</v>
      </c>
      <c r="D8" s="4" t="s">
        <v>37</v>
      </c>
      <c r="E8" s="104"/>
      <c r="F8" s="87"/>
      <c r="G8" s="87"/>
      <c r="H8" s="87"/>
      <c r="I8" s="87"/>
      <c r="J8" s="87"/>
      <c r="K8" s="87"/>
      <c r="L8" s="87"/>
      <c r="M8" s="105"/>
    </row>
    <row r="9" spans="1:13" ht="15" customHeight="1">
      <c r="A9" s="86"/>
      <c r="B9" s="116"/>
      <c r="C9" s="95"/>
      <c r="D9" s="94">
        <v>44621</v>
      </c>
      <c r="E9" s="104"/>
      <c r="F9" s="87"/>
      <c r="G9" s="87"/>
      <c r="H9" s="87"/>
      <c r="I9" s="87"/>
      <c r="J9" s="87"/>
      <c r="K9" s="87"/>
      <c r="L9" s="87"/>
      <c r="M9" s="105"/>
    </row>
    <row r="10" spans="1:13" ht="15" customHeight="1">
      <c r="A10" s="86"/>
      <c r="B10" s="116"/>
      <c r="C10" s="93"/>
      <c r="D10" s="93"/>
      <c r="E10" s="106"/>
      <c r="F10" s="107"/>
      <c r="G10" s="107"/>
      <c r="H10" s="107"/>
      <c r="I10" s="107"/>
      <c r="J10" s="107"/>
      <c r="K10" s="107"/>
      <c r="L10" s="107"/>
      <c r="M10" s="108"/>
    </row>
    <row r="11" spans="1:13" ht="30" customHeight="1">
      <c r="A11" s="86"/>
      <c r="B11" s="116"/>
      <c r="C11" s="29" t="s">
        <v>44</v>
      </c>
      <c r="D11" s="92" t="s">
        <v>52</v>
      </c>
      <c r="E11" s="101" t="s">
        <v>87</v>
      </c>
      <c r="F11" s="103"/>
      <c r="G11" s="5" t="s">
        <v>15</v>
      </c>
      <c r="H11" s="5" t="s">
        <v>16</v>
      </c>
      <c r="I11" s="5" t="s">
        <v>38</v>
      </c>
      <c r="J11" s="5" t="s">
        <v>39</v>
      </c>
      <c r="K11" s="16" t="s">
        <v>28</v>
      </c>
      <c r="L11" s="5" t="s">
        <v>54</v>
      </c>
      <c r="M11" s="5" t="s">
        <v>30</v>
      </c>
    </row>
    <row r="12" spans="1:13" ht="15" customHeight="1">
      <c r="A12" s="86"/>
      <c r="B12" s="116"/>
      <c r="C12" s="99" t="s">
        <v>69</v>
      </c>
      <c r="D12" s="93"/>
      <c r="E12" s="104"/>
      <c r="F12" s="105"/>
      <c r="G12" s="5" t="s">
        <v>23</v>
      </c>
      <c r="H12" s="5" t="s">
        <v>27</v>
      </c>
      <c r="I12" s="5" t="s">
        <v>39</v>
      </c>
      <c r="J12" s="5" t="s">
        <v>47</v>
      </c>
      <c r="K12" s="26" t="s">
        <v>78</v>
      </c>
      <c r="L12" s="78" t="s">
        <v>71</v>
      </c>
      <c r="M12" s="5" t="s">
        <v>30</v>
      </c>
    </row>
    <row r="13" spans="1:13" ht="15" customHeight="1">
      <c r="A13" s="86"/>
      <c r="B13" s="116"/>
      <c r="C13" s="95"/>
      <c r="D13" s="94">
        <v>44622</v>
      </c>
      <c r="E13" s="106"/>
      <c r="F13" s="108"/>
      <c r="G13" s="5" t="s">
        <v>33</v>
      </c>
      <c r="H13" s="5" t="s">
        <v>50</v>
      </c>
      <c r="I13" s="5" t="s">
        <v>47</v>
      </c>
      <c r="J13" s="5" t="s">
        <v>51</v>
      </c>
      <c r="K13" s="26" t="s">
        <v>90</v>
      </c>
      <c r="L13" s="78" t="s">
        <v>71</v>
      </c>
      <c r="M13" s="5" t="s">
        <v>30</v>
      </c>
    </row>
    <row r="14" spans="1:13" ht="15" customHeight="1">
      <c r="A14" s="86"/>
      <c r="B14" s="116"/>
      <c r="C14" s="93"/>
      <c r="D14" s="93"/>
      <c r="E14" s="90" t="s">
        <v>35</v>
      </c>
      <c r="F14" s="91"/>
      <c r="G14" s="91"/>
      <c r="H14" s="91"/>
      <c r="I14" s="91"/>
      <c r="J14" s="89"/>
      <c r="K14" s="11"/>
      <c r="L14" s="11"/>
      <c r="M14" s="11"/>
    </row>
    <row r="15" spans="1:13" ht="43.5" customHeight="1">
      <c r="A15" s="86"/>
      <c r="B15" s="116"/>
      <c r="C15" s="100" t="s">
        <v>44</v>
      </c>
      <c r="D15" s="92" t="s">
        <v>60</v>
      </c>
      <c r="E15" s="5" t="s">
        <v>13</v>
      </c>
      <c r="F15" s="5" t="s">
        <v>14</v>
      </c>
      <c r="G15" s="5" t="s">
        <v>15</v>
      </c>
      <c r="H15" s="5" t="s">
        <v>16</v>
      </c>
      <c r="I15" s="5" t="s">
        <v>38</v>
      </c>
      <c r="J15" s="5" t="s">
        <v>39</v>
      </c>
      <c r="K15" s="17" t="s">
        <v>61</v>
      </c>
      <c r="L15" s="5" t="s">
        <v>19</v>
      </c>
      <c r="M15" s="5" t="s">
        <v>20</v>
      </c>
    </row>
    <row r="16" spans="1:13" ht="27.75" customHeight="1">
      <c r="A16" s="86"/>
      <c r="B16" s="116"/>
      <c r="C16" s="95"/>
      <c r="D16" s="93"/>
      <c r="E16" s="5" t="s">
        <v>13</v>
      </c>
      <c r="F16" s="5" t="s">
        <v>14</v>
      </c>
      <c r="G16" s="5" t="s">
        <v>15</v>
      </c>
      <c r="H16" s="5" t="s">
        <v>16</v>
      </c>
      <c r="I16" s="5" t="s">
        <v>38</v>
      </c>
      <c r="J16" s="5" t="s">
        <v>39</v>
      </c>
      <c r="K16" s="18" t="s">
        <v>62</v>
      </c>
      <c r="L16" s="5" t="s">
        <v>54</v>
      </c>
      <c r="M16" s="5" t="s">
        <v>30</v>
      </c>
    </row>
    <row r="17" spans="1:13" ht="38.25" customHeight="1">
      <c r="A17" s="86"/>
      <c r="B17" s="116"/>
      <c r="C17" s="95"/>
      <c r="D17" s="94">
        <v>44623</v>
      </c>
      <c r="E17" s="5" t="s">
        <v>13</v>
      </c>
      <c r="F17" s="5" t="s">
        <v>14</v>
      </c>
      <c r="G17" s="5" t="s">
        <v>15</v>
      </c>
      <c r="H17" s="5" t="s">
        <v>16</v>
      </c>
      <c r="I17" s="5" t="s">
        <v>38</v>
      </c>
      <c r="J17" s="5" t="s">
        <v>39</v>
      </c>
      <c r="K17" s="19" t="s">
        <v>63</v>
      </c>
      <c r="L17" s="5" t="s">
        <v>64</v>
      </c>
      <c r="M17" s="5" t="s">
        <v>30</v>
      </c>
    </row>
    <row r="18" spans="1:13" ht="26.25" customHeight="1">
      <c r="A18" s="86"/>
      <c r="B18" s="116"/>
      <c r="C18" s="95"/>
      <c r="D18" s="95"/>
      <c r="E18" s="5" t="s">
        <v>76</v>
      </c>
      <c r="F18" s="5" t="s">
        <v>77</v>
      </c>
      <c r="G18" s="5" t="s">
        <v>23</v>
      </c>
      <c r="H18" s="5" t="s">
        <v>27</v>
      </c>
      <c r="I18" s="5" t="s">
        <v>39</v>
      </c>
      <c r="J18" s="5" t="s">
        <v>47</v>
      </c>
      <c r="K18" s="27" t="s">
        <v>24</v>
      </c>
      <c r="L18" s="5" t="s">
        <v>19</v>
      </c>
      <c r="M18" s="5" t="s">
        <v>30</v>
      </c>
    </row>
    <row r="19" spans="1:13" ht="24.75" customHeight="1">
      <c r="A19" s="86"/>
      <c r="B19" s="116"/>
      <c r="C19" s="95"/>
      <c r="D19" s="95"/>
      <c r="E19" s="5" t="s">
        <v>31</v>
      </c>
      <c r="F19" s="5" t="s">
        <v>32</v>
      </c>
      <c r="G19" s="5" t="s">
        <v>33</v>
      </c>
      <c r="H19" s="5" t="s">
        <v>50</v>
      </c>
      <c r="I19" s="5" t="s">
        <v>47</v>
      </c>
      <c r="J19" s="5" t="s">
        <v>51</v>
      </c>
      <c r="K19" s="17" t="s">
        <v>65</v>
      </c>
      <c r="L19" s="5" t="s">
        <v>19</v>
      </c>
      <c r="M19" s="5" t="s">
        <v>20</v>
      </c>
    </row>
    <row r="20" spans="1:13" ht="15" customHeight="1">
      <c r="A20" s="86"/>
      <c r="B20" s="116"/>
      <c r="C20" s="93"/>
      <c r="D20" s="93"/>
      <c r="E20" s="113" t="s">
        <v>35</v>
      </c>
      <c r="F20" s="91"/>
      <c r="G20" s="91"/>
      <c r="H20" s="91"/>
      <c r="I20" s="91"/>
      <c r="J20" s="89"/>
      <c r="K20" s="11"/>
      <c r="L20" s="11"/>
      <c r="M20" s="11"/>
    </row>
    <row r="21" spans="1:13" ht="18.75" customHeight="1">
      <c r="A21" s="86"/>
      <c r="B21" s="116"/>
      <c r="C21" s="110" t="s">
        <v>69</v>
      </c>
      <c r="D21" s="111" t="s">
        <v>60</v>
      </c>
      <c r="E21" s="30" t="s">
        <v>13</v>
      </c>
      <c r="F21" s="30" t="s">
        <v>14</v>
      </c>
      <c r="G21" s="30" t="s">
        <v>15</v>
      </c>
      <c r="H21" s="30" t="s">
        <v>16</v>
      </c>
      <c r="I21" s="30" t="s">
        <v>38</v>
      </c>
      <c r="J21" s="30" t="s">
        <v>39</v>
      </c>
      <c r="K21" s="31" t="s">
        <v>91</v>
      </c>
      <c r="L21" s="78" t="s">
        <v>71</v>
      </c>
      <c r="M21" s="30" t="s">
        <v>30</v>
      </c>
    </row>
    <row r="22" spans="1:13" ht="15" customHeight="1">
      <c r="A22" s="86"/>
      <c r="B22" s="116"/>
      <c r="C22" s="105"/>
      <c r="D22" s="95"/>
      <c r="E22" s="30" t="s">
        <v>14</v>
      </c>
      <c r="F22" s="32" t="s">
        <v>45</v>
      </c>
      <c r="G22" s="30" t="s">
        <v>16</v>
      </c>
      <c r="H22" s="30" t="s">
        <v>23</v>
      </c>
      <c r="I22" s="30" t="s">
        <v>39</v>
      </c>
      <c r="J22" s="30" t="s">
        <v>47</v>
      </c>
      <c r="K22" s="31" t="s">
        <v>92</v>
      </c>
      <c r="L22" s="78" t="s">
        <v>71</v>
      </c>
      <c r="M22" s="30" t="s">
        <v>30</v>
      </c>
    </row>
    <row r="23" spans="1:13" ht="15" customHeight="1">
      <c r="A23" s="86"/>
      <c r="B23" s="116"/>
      <c r="C23" s="105"/>
      <c r="D23" s="93"/>
      <c r="E23" s="30" t="s">
        <v>45</v>
      </c>
      <c r="F23" s="30" t="s">
        <v>46</v>
      </c>
      <c r="G23" s="30" t="s">
        <v>23</v>
      </c>
      <c r="H23" s="30" t="s">
        <v>27</v>
      </c>
      <c r="I23" s="30" t="s">
        <v>47</v>
      </c>
      <c r="J23" s="30" t="s">
        <v>51</v>
      </c>
      <c r="K23" s="31" t="s">
        <v>93</v>
      </c>
      <c r="L23" s="78" t="s">
        <v>71</v>
      </c>
      <c r="M23" s="30" t="s">
        <v>20</v>
      </c>
    </row>
    <row r="24" spans="1:13" ht="15" customHeight="1">
      <c r="A24" s="86"/>
      <c r="B24" s="116"/>
      <c r="C24" s="105"/>
      <c r="D24" s="112">
        <v>44623</v>
      </c>
      <c r="E24" s="30" t="s">
        <v>31</v>
      </c>
      <c r="F24" s="30" t="s">
        <v>32</v>
      </c>
      <c r="G24" s="30" t="s">
        <v>33</v>
      </c>
      <c r="H24" s="30" t="s">
        <v>50</v>
      </c>
      <c r="I24" s="30" t="s">
        <v>51</v>
      </c>
      <c r="J24" s="30" t="s">
        <v>94</v>
      </c>
      <c r="K24" s="31" t="s">
        <v>95</v>
      </c>
      <c r="L24" s="78" t="s">
        <v>71</v>
      </c>
      <c r="M24" s="30" t="s">
        <v>30</v>
      </c>
    </row>
    <row r="25" spans="1:13" ht="15" customHeight="1">
      <c r="A25" s="86"/>
      <c r="B25" s="116"/>
      <c r="C25" s="105"/>
      <c r="D25" s="93"/>
      <c r="E25" s="114" t="s">
        <v>35</v>
      </c>
      <c r="F25" s="91"/>
      <c r="G25" s="91"/>
      <c r="H25" s="91"/>
      <c r="I25" s="91"/>
      <c r="J25" s="89"/>
      <c r="K25" s="33"/>
      <c r="L25" s="33"/>
      <c r="M25" s="33"/>
    </row>
    <row r="26" spans="1:13" ht="15" customHeight="1">
      <c r="A26" s="86"/>
      <c r="B26" s="116"/>
      <c r="C26" s="117" t="s">
        <v>69</v>
      </c>
      <c r="D26" s="112" t="s">
        <v>82</v>
      </c>
      <c r="E26" s="30" t="s">
        <v>13</v>
      </c>
      <c r="F26" s="30" t="s">
        <v>14</v>
      </c>
      <c r="G26" s="30" t="s">
        <v>15</v>
      </c>
      <c r="H26" s="30" t="s">
        <v>16</v>
      </c>
      <c r="I26" s="30" t="s">
        <v>38</v>
      </c>
      <c r="J26" s="30" t="s">
        <v>39</v>
      </c>
      <c r="K26" s="31" t="s">
        <v>96</v>
      </c>
      <c r="L26" s="78" t="s">
        <v>71</v>
      </c>
      <c r="M26" s="30" t="s">
        <v>30</v>
      </c>
    </row>
    <row r="27" spans="1:13" ht="15" customHeight="1">
      <c r="A27" s="86"/>
      <c r="B27" s="116"/>
      <c r="C27" s="95"/>
      <c r="D27" s="95"/>
      <c r="E27" s="30" t="s">
        <v>14</v>
      </c>
      <c r="F27" s="30" t="s">
        <v>45</v>
      </c>
      <c r="G27" s="30" t="s">
        <v>16</v>
      </c>
      <c r="H27" s="30" t="s">
        <v>23</v>
      </c>
      <c r="I27" s="30" t="s">
        <v>39</v>
      </c>
      <c r="J27" s="30" t="s">
        <v>47</v>
      </c>
      <c r="K27" s="31" t="s">
        <v>97</v>
      </c>
      <c r="L27" s="78" t="s">
        <v>71</v>
      </c>
      <c r="M27" s="30" t="s">
        <v>30</v>
      </c>
    </row>
    <row r="28" spans="1:13" ht="15" customHeight="1">
      <c r="A28" s="86"/>
      <c r="B28" s="116"/>
      <c r="C28" s="95"/>
      <c r="D28" s="93"/>
      <c r="E28" s="30" t="s">
        <v>45</v>
      </c>
      <c r="F28" s="30" t="s">
        <v>46</v>
      </c>
      <c r="G28" s="30" t="s">
        <v>23</v>
      </c>
      <c r="H28" s="30" t="s">
        <v>27</v>
      </c>
      <c r="I28" s="30" t="s">
        <v>47</v>
      </c>
      <c r="J28" s="30" t="s">
        <v>51</v>
      </c>
      <c r="K28" s="31" t="s">
        <v>98</v>
      </c>
      <c r="L28" s="78" t="s">
        <v>71</v>
      </c>
      <c r="M28" s="30" t="s">
        <v>30</v>
      </c>
    </row>
    <row r="29" spans="1:13" ht="15" customHeight="1">
      <c r="A29" s="86"/>
      <c r="B29" s="116"/>
      <c r="C29" s="95"/>
      <c r="D29" s="112">
        <v>44624</v>
      </c>
      <c r="E29" s="30" t="s">
        <v>31</v>
      </c>
      <c r="F29" s="30" t="s">
        <v>32</v>
      </c>
      <c r="G29" s="30" t="s">
        <v>33</v>
      </c>
      <c r="H29" s="30" t="s">
        <v>50</v>
      </c>
      <c r="I29" s="30" t="s">
        <v>51</v>
      </c>
      <c r="J29" s="30" t="s">
        <v>94</v>
      </c>
      <c r="K29" s="31" t="s">
        <v>99</v>
      </c>
      <c r="L29" s="78" t="s">
        <v>71</v>
      </c>
      <c r="M29" s="30" t="s">
        <v>30</v>
      </c>
    </row>
    <row r="30" spans="1:13" ht="15" customHeight="1">
      <c r="A30" s="86"/>
      <c r="B30" s="116"/>
      <c r="C30" s="93"/>
      <c r="D30" s="93"/>
      <c r="E30" s="114" t="s">
        <v>35</v>
      </c>
      <c r="F30" s="91"/>
      <c r="G30" s="91"/>
      <c r="H30" s="91"/>
      <c r="I30" s="91"/>
      <c r="J30" s="89"/>
      <c r="K30" s="33"/>
      <c r="L30" s="33"/>
      <c r="M30" s="33"/>
    </row>
    <row r="31" spans="1:13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.75">
      <c r="A35" s="86" t="s">
        <v>1</v>
      </c>
      <c r="B35" s="1"/>
      <c r="C35" s="1"/>
      <c r="D35" s="2"/>
      <c r="E35" s="88" t="s">
        <v>2</v>
      </c>
      <c r="F35" s="89"/>
      <c r="G35" s="88" t="s">
        <v>3</v>
      </c>
      <c r="H35" s="89"/>
      <c r="I35" s="88" t="s">
        <v>4</v>
      </c>
      <c r="J35" s="89"/>
      <c r="K35" s="2"/>
      <c r="L35" s="2"/>
      <c r="M35" s="2"/>
    </row>
    <row r="36" spans="1:13" ht="12.75">
      <c r="A36" s="87"/>
      <c r="B36" s="1"/>
      <c r="C36" s="2"/>
      <c r="D36" s="3"/>
      <c r="E36" s="4" t="s">
        <v>5</v>
      </c>
      <c r="F36" s="4" t="s">
        <v>6</v>
      </c>
      <c r="G36" s="4" t="s">
        <v>5</v>
      </c>
      <c r="H36" s="4" t="s">
        <v>6</v>
      </c>
      <c r="I36" s="4" t="s">
        <v>5</v>
      </c>
      <c r="J36" s="4" t="s">
        <v>6</v>
      </c>
      <c r="K36" s="4" t="s">
        <v>7</v>
      </c>
      <c r="L36" s="4" t="s">
        <v>8</v>
      </c>
      <c r="M36" s="4" t="s">
        <v>9</v>
      </c>
    </row>
    <row r="37" spans="1:13" ht="12.75">
      <c r="A37" s="87"/>
      <c r="B37" s="96" t="s">
        <v>10</v>
      </c>
      <c r="C37" s="97" t="s">
        <v>11</v>
      </c>
      <c r="D37" s="92" t="s">
        <v>12</v>
      </c>
      <c r="E37" s="5" t="s">
        <v>13</v>
      </c>
      <c r="F37" s="5" t="s">
        <v>14</v>
      </c>
      <c r="G37" s="5" t="s">
        <v>15</v>
      </c>
      <c r="H37" s="5" t="s">
        <v>16</v>
      </c>
      <c r="I37" s="5" t="s">
        <v>17</v>
      </c>
      <c r="J37" s="5" t="s">
        <v>17</v>
      </c>
      <c r="K37" s="6" t="s">
        <v>18</v>
      </c>
      <c r="L37" s="5" t="s">
        <v>19</v>
      </c>
      <c r="M37" s="5" t="s">
        <v>20</v>
      </c>
    </row>
    <row r="38" spans="1:13" ht="23.25" customHeight="1">
      <c r="A38" s="87"/>
      <c r="B38" s="95"/>
      <c r="C38" s="95"/>
      <c r="D38" s="93"/>
      <c r="E38" s="5" t="s">
        <v>21</v>
      </c>
      <c r="F38" s="5" t="s">
        <v>22</v>
      </c>
      <c r="G38" s="5" t="s">
        <v>16</v>
      </c>
      <c r="H38" s="5" t="s">
        <v>23</v>
      </c>
      <c r="I38" s="5" t="s">
        <v>17</v>
      </c>
      <c r="J38" s="5" t="s">
        <v>17</v>
      </c>
      <c r="K38" s="28" t="s">
        <v>85</v>
      </c>
      <c r="L38" s="5" t="s">
        <v>19</v>
      </c>
      <c r="M38" s="5" t="s">
        <v>20</v>
      </c>
    </row>
    <row r="39" spans="1:13" ht="28.5" customHeight="1">
      <c r="A39" s="87"/>
      <c r="B39" s="95"/>
      <c r="C39" s="95"/>
      <c r="D39" s="94">
        <v>44627</v>
      </c>
      <c r="E39" s="5" t="s">
        <v>25</v>
      </c>
      <c r="F39" s="5" t="s">
        <v>26</v>
      </c>
      <c r="G39" s="5" t="s">
        <v>23</v>
      </c>
      <c r="H39" s="5" t="s">
        <v>27</v>
      </c>
      <c r="I39" s="5" t="s">
        <v>17</v>
      </c>
      <c r="J39" s="5" t="s">
        <v>17</v>
      </c>
      <c r="K39" s="8" t="s">
        <v>28</v>
      </c>
      <c r="L39" s="5" t="s">
        <v>29</v>
      </c>
      <c r="M39" s="5" t="s">
        <v>30</v>
      </c>
    </row>
    <row r="40" spans="1:13" ht="21.75" customHeight="1">
      <c r="A40" s="87"/>
      <c r="B40" s="95"/>
      <c r="C40" s="95"/>
      <c r="D40" s="95"/>
      <c r="E40" s="5" t="s">
        <v>31</v>
      </c>
      <c r="F40" s="5" t="s">
        <v>32</v>
      </c>
      <c r="G40" s="5" t="s">
        <v>27</v>
      </c>
      <c r="H40" s="5" t="s">
        <v>33</v>
      </c>
      <c r="I40" s="9" t="s">
        <v>17</v>
      </c>
      <c r="J40" s="9" t="s">
        <v>17</v>
      </c>
      <c r="K40" s="10" t="s">
        <v>34</v>
      </c>
      <c r="L40" s="5" t="s">
        <v>19</v>
      </c>
      <c r="M40" s="5" t="s">
        <v>20</v>
      </c>
    </row>
    <row r="41" spans="1:13" ht="12.75">
      <c r="A41" s="87"/>
      <c r="B41" s="95"/>
      <c r="C41" s="93"/>
      <c r="D41" s="93"/>
      <c r="E41" s="90" t="s">
        <v>35</v>
      </c>
      <c r="F41" s="91"/>
      <c r="G41" s="91"/>
      <c r="H41" s="91"/>
      <c r="I41" s="91"/>
      <c r="J41" s="89"/>
      <c r="K41" s="11"/>
      <c r="L41" s="11"/>
      <c r="M41" s="11"/>
    </row>
    <row r="42" spans="1:13" ht="26.25" customHeight="1">
      <c r="A42" s="87"/>
      <c r="B42" s="95"/>
      <c r="C42" s="12" t="s">
        <v>36</v>
      </c>
      <c r="D42" s="92" t="s">
        <v>37</v>
      </c>
      <c r="E42" s="5" t="s">
        <v>13</v>
      </c>
      <c r="F42" s="5" t="s">
        <v>14</v>
      </c>
      <c r="G42" s="5" t="s">
        <v>15</v>
      </c>
      <c r="H42" s="5" t="s">
        <v>16</v>
      </c>
      <c r="I42" s="5" t="s">
        <v>38</v>
      </c>
      <c r="J42" s="5" t="s">
        <v>39</v>
      </c>
      <c r="K42" s="13" t="s">
        <v>40</v>
      </c>
      <c r="L42" s="5" t="s">
        <v>19</v>
      </c>
      <c r="M42" s="5" t="s">
        <v>20</v>
      </c>
    </row>
    <row r="43" spans="1:13" ht="24" customHeight="1">
      <c r="A43" s="87"/>
      <c r="B43" s="95"/>
      <c r="C43" s="12" t="s">
        <v>41</v>
      </c>
      <c r="D43" s="93"/>
      <c r="E43" s="5" t="s">
        <v>13</v>
      </c>
      <c r="F43" s="5" t="s">
        <v>14</v>
      </c>
      <c r="G43" s="5" t="s">
        <v>15</v>
      </c>
      <c r="H43" s="5" t="s">
        <v>16</v>
      </c>
      <c r="I43" s="5" t="s">
        <v>38</v>
      </c>
      <c r="J43" s="5" t="s">
        <v>39</v>
      </c>
      <c r="K43" s="14" t="s">
        <v>42</v>
      </c>
      <c r="L43" s="5" t="s">
        <v>43</v>
      </c>
      <c r="M43" s="5" t="s">
        <v>20</v>
      </c>
    </row>
    <row r="44" spans="1:13" ht="27" customHeight="1">
      <c r="A44" s="87"/>
      <c r="B44" s="95"/>
      <c r="C44" s="97" t="s">
        <v>44</v>
      </c>
      <c r="D44" s="94">
        <v>44628</v>
      </c>
      <c r="E44" s="5" t="s">
        <v>45</v>
      </c>
      <c r="F44" s="5" t="s">
        <v>46</v>
      </c>
      <c r="G44" s="5" t="s">
        <v>23</v>
      </c>
      <c r="H44" s="5" t="s">
        <v>27</v>
      </c>
      <c r="I44" s="5" t="s">
        <v>39</v>
      </c>
      <c r="J44" s="5" t="s">
        <v>47</v>
      </c>
      <c r="K44" s="13" t="s">
        <v>48</v>
      </c>
      <c r="L44" s="5" t="s">
        <v>19</v>
      </c>
      <c r="M44" s="5" t="s">
        <v>20</v>
      </c>
    </row>
    <row r="45" spans="1:13" ht="22.5" customHeight="1">
      <c r="A45" s="87"/>
      <c r="B45" s="95"/>
      <c r="C45" s="95"/>
      <c r="D45" s="95"/>
      <c r="E45" s="5" t="s">
        <v>31</v>
      </c>
      <c r="F45" s="5" t="s">
        <v>32</v>
      </c>
      <c r="G45" s="5" t="s">
        <v>49</v>
      </c>
      <c r="H45" s="5" t="s">
        <v>50</v>
      </c>
      <c r="I45" s="5" t="s">
        <v>47</v>
      </c>
      <c r="J45" s="5" t="s">
        <v>51</v>
      </c>
      <c r="K45" s="28" t="s">
        <v>85</v>
      </c>
      <c r="L45" s="5" t="s">
        <v>19</v>
      </c>
      <c r="M45" s="5" t="s">
        <v>20</v>
      </c>
    </row>
    <row r="46" spans="1:13" ht="12.75">
      <c r="A46" s="87"/>
      <c r="B46" s="95"/>
      <c r="C46" s="93"/>
      <c r="D46" s="93"/>
      <c r="E46" s="90" t="s">
        <v>35</v>
      </c>
      <c r="F46" s="91"/>
      <c r="G46" s="91"/>
      <c r="H46" s="91"/>
      <c r="I46" s="91"/>
      <c r="J46" s="89"/>
      <c r="K46" s="11"/>
      <c r="L46" s="11"/>
      <c r="M46" s="11"/>
    </row>
    <row r="47" spans="1:13" ht="27" customHeight="1">
      <c r="A47" s="87"/>
      <c r="B47" s="95"/>
      <c r="C47" s="97" t="s">
        <v>44</v>
      </c>
      <c r="D47" s="92" t="s">
        <v>52</v>
      </c>
      <c r="E47" s="5" t="s">
        <v>13</v>
      </c>
      <c r="F47" s="5" t="s">
        <v>14</v>
      </c>
      <c r="G47" s="5" t="s">
        <v>15</v>
      </c>
      <c r="H47" s="5" t="s">
        <v>16</v>
      </c>
      <c r="I47" s="5" t="s">
        <v>38</v>
      </c>
      <c r="J47" s="5" t="s">
        <v>39</v>
      </c>
      <c r="K47" s="15" t="s">
        <v>53</v>
      </c>
      <c r="L47" s="5" t="s">
        <v>19</v>
      </c>
      <c r="M47" s="5" t="s">
        <v>20</v>
      </c>
    </row>
    <row r="48" spans="1:13" ht="25.5" customHeight="1">
      <c r="A48" s="87"/>
      <c r="B48" s="95"/>
      <c r="C48" s="93"/>
      <c r="D48" s="93"/>
      <c r="E48" s="5" t="s">
        <v>13</v>
      </c>
      <c r="F48" s="5" t="s">
        <v>14</v>
      </c>
      <c r="G48" s="5" t="s">
        <v>15</v>
      </c>
      <c r="H48" s="5" t="s">
        <v>16</v>
      </c>
      <c r="I48" s="5" t="s">
        <v>38</v>
      </c>
      <c r="J48" s="5" t="s">
        <v>39</v>
      </c>
      <c r="K48" s="16" t="s">
        <v>28</v>
      </c>
      <c r="L48" s="5" t="s">
        <v>54</v>
      </c>
      <c r="M48" s="5" t="s">
        <v>30</v>
      </c>
    </row>
    <row r="49" spans="1:13" ht="23.25" customHeight="1">
      <c r="A49" s="87"/>
      <c r="B49" s="95"/>
      <c r="C49" s="12" t="s">
        <v>41</v>
      </c>
      <c r="D49" s="3"/>
      <c r="E49" s="5" t="s">
        <v>55</v>
      </c>
      <c r="F49" s="5" t="s">
        <v>56</v>
      </c>
      <c r="G49" s="5" t="s">
        <v>15</v>
      </c>
      <c r="H49" s="5" t="s">
        <v>16</v>
      </c>
      <c r="I49" s="5" t="s">
        <v>38</v>
      </c>
      <c r="J49" s="5" t="s">
        <v>39</v>
      </c>
      <c r="K49" s="14" t="s">
        <v>42</v>
      </c>
      <c r="L49" s="5" t="s">
        <v>43</v>
      </c>
      <c r="M49" s="5" t="s">
        <v>30</v>
      </c>
    </row>
    <row r="50" spans="1:13" ht="21" customHeight="1">
      <c r="A50" s="87"/>
      <c r="B50" s="95"/>
      <c r="C50" s="97" t="s">
        <v>44</v>
      </c>
      <c r="D50" s="94">
        <v>44629</v>
      </c>
      <c r="E50" s="5" t="s">
        <v>45</v>
      </c>
      <c r="F50" s="5" t="s">
        <v>46</v>
      </c>
      <c r="G50" s="5" t="s">
        <v>23</v>
      </c>
      <c r="H50" s="5" t="s">
        <v>27</v>
      </c>
      <c r="I50" s="5" t="s">
        <v>39</v>
      </c>
      <c r="J50" s="5" t="s">
        <v>47</v>
      </c>
      <c r="K50" s="15" t="s">
        <v>57</v>
      </c>
      <c r="L50" s="5" t="s">
        <v>19</v>
      </c>
      <c r="M50" s="5" t="s">
        <v>20</v>
      </c>
    </row>
    <row r="51" spans="1:13" ht="12.75">
      <c r="A51" s="87"/>
      <c r="B51" s="95"/>
      <c r="C51" s="95"/>
      <c r="D51" s="95"/>
      <c r="E51" s="5" t="s">
        <v>58</v>
      </c>
      <c r="F51" s="5" t="s">
        <v>59</v>
      </c>
      <c r="G51" s="5" t="s">
        <v>33</v>
      </c>
      <c r="H51" s="5" t="s">
        <v>50</v>
      </c>
      <c r="I51" s="5" t="s">
        <v>47</v>
      </c>
      <c r="J51" s="5" t="s">
        <v>51</v>
      </c>
      <c r="K51" s="28" t="s">
        <v>85</v>
      </c>
      <c r="L51" s="5" t="s">
        <v>19</v>
      </c>
      <c r="M51" s="5" t="s">
        <v>30</v>
      </c>
    </row>
    <row r="52" spans="1:13" ht="12.75">
      <c r="A52" s="87"/>
      <c r="B52" s="95"/>
      <c r="C52" s="93"/>
      <c r="D52" s="93"/>
      <c r="E52" s="90" t="s">
        <v>35</v>
      </c>
      <c r="F52" s="91"/>
      <c r="G52" s="91"/>
      <c r="H52" s="91"/>
      <c r="I52" s="91"/>
      <c r="J52" s="89"/>
      <c r="K52" s="11"/>
      <c r="L52" s="11"/>
      <c r="M52" s="11"/>
    </row>
    <row r="53" spans="1:13" ht="39" customHeight="1">
      <c r="A53" s="87"/>
      <c r="B53" s="95"/>
      <c r="C53" s="97" t="s">
        <v>44</v>
      </c>
      <c r="D53" s="92" t="s">
        <v>60</v>
      </c>
      <c r="E53" s="5" t="s">
        <v>13</v>
      </c>
      <c r="F53" s="5" t="s">
        <v>14</v>
      </c>
      <c r="G53" s="5" t="s">
        <v>15</v>
      </c>
      <c r="H53" s="5" t="s">
        <v>16</v>
      </c>
      <c r="I53" s="5" t="s">
        <v>38</v>
      </c>
      <c r="J53" s="5" t="s">
        <v>39</v>
      </c>
      <c r="K53" s="17" t="s">
        <v>61</v>
      </c>
      <c r="L53" s="5" t="s">
        <v>19</v>
      </c>
      <c r="M53" s="5" t="s">
        <v>20</v>
      </c>
    </row>
    <row r="54" spans="1:13" ht="26.25" customHeight="1">
      <c r="A54" s="87"/>
      <c r="B54" s="95"/>
      <c r="C54" s="95"/>
      <c r="D54" s="93"/>
      <c r="E54" s="5" t="s">
        <v>13</v>
      </c>
      <c r="F54" s="5" t="s">
        <v>14</v>
      </c>
      <c r="G54" s="5" t="s">
        <v>15</v>
      </c>
      <c r="H54" s="5" t="s">
        <v>16</v>
      </c>
      <c r="I54" s="5" t="s">
        <v>38</v>
      </c>
      <c r="J54" s="5" t="s">
        <v>39</v>
      </c>
      <c r="K54" s="18" t="s">
        <v>62</v>
      </c>
      <c r="L54" s="5" t="s">
        <v>54</v>
      </c>
      <c r="M54" s="5" t="s">
        <v>30</v>
      </c>
    </row>
    <row r="55" spans="1:13" ht="39" customHeight="1">
      <c r="A55" s="87"/>
      <c r="B55" s="95"/>
      <c r="C55" s="93"/>
      <c r="D55" s="94">
        <v>44630</v>
      </c>
      <c r="E55" s="5" t="s">
        <v>13</v>
      </c>
      <c r="F55" s="5" t="s">
        <v>14</v>
      </c>
      <c r="G55" s="5" t="s">
        <v>15</v>
      </c>
      <c r="H55" s="5" t="s">
        <v>16</v>
      </c>
      <c r="I55" s="5" t="s">
        <v>38</v>
      </c>
      <c r="J55" s="5" t="s">
        <v>39</v>
      </c>
      <c r="K55" s="19" t="s">
        <v>63</v>
      </c>
      <c r="L55" s="5" t="s">
        <v>64</v>
      </c>
      <c r="M55" s="5" t="s">
        <v>30</v>
      </c>
    </row>
    <row r="56" spans="1:13" ht="26.25" customHeight="1">
      <c r="A56" s="87"/>
      <c r="B56" s="95"/>
      <c r="C56" s="12" t="s">
        <v>41</v>
      </c>
      <c r="D56" s="95"/>
      <c r="E56" s="5" t="s">
        <v>55</v>
      </c>
      <c r="F56" s="5" t="s">
        <v>56</v>
      </c>
      <c r="G56" s="5" t="s">
        <v>15</v>
      </c>
      <c r="H56" s="5" t="s">
        <v>16</v>
      </c>
      <c r="I56" s="5" t="s">
        <v>38</v>
      </c>
      <c r="J56" s="5" t="s">
        <v>39</v>
      </c>
      <c r="K56" s="14" t="s">
        <v>42</v>
      </c>
      <c r="L56" s="5" t="s">
        <v>43</v>
      </c>
      <c r="M56" s="5" t="s">
        <v>30</v>
      </c>
    </row>
    <row r="57" spans="1:13" ht="24.75" customHeight="1">
      <c r="A57" s="87"/>
      <c r="B57" s="95"/>
      <c r="C57" s="98" t="s">
        <v>44</v>
      </c>
      <c r="D57" s="95"/>
      <c r="E57" s="5" t="s">
        <v>45</v>
      </c>
      <c r="F57" s="5" t="s">
        <v>46</v>
      </c>
      <c r="G57" s="5" t="s">
        <v>23</v>
      </c>
      <c r="H57" s="5" t="s">
        <v>27</v>
      </c>
      <c r="I57" s="5" t="s">
        <v>39</v>
      </c>
      <c r="J57" s="5" t="s">
        <v>47</v>
      </c>
      <c r="K57" s="17" t="s">
        <v>65</v>
      </c>
      <c r="L57" s="5" t="s">
        <v>19</v>
      </c>
      <c r="M57" s="5" t="s">
        <v>20</v>
      </c>
    </row>
    <row r="58" spans="1:13" ht="12.75">
      <c r="A58" s="87"/>
      <c r="B58" s="95"/>
      <c r="C58" s="95"/>
      <c r="D58" s="95"/>
      <c r="E58" s="5" t="s">
        <v>58</v>
      </c>
      <c r="F58" s="5" t="s">
        <v>59</v>
      </c>
      <c r="G58" s="5" t="s">
        <v>33</v>
      </c>
      <c r="H58" s="5" t="s">
        <v>50</v>
      </c>
      <c r="I58" s="5" t="s">
        <v>47</v>
      </c>
      <c r="J58" s="5" t="s">
        <v>51</v>
      </c>
      <c r="K58" s="28" t="s">
        <v>85</v>
      </c>
      <c r="L58" s="5" t="s">
        <v>19</v>
      </c>
      <c r="M58" s="5" t="s">
        <v>30</v>
      </c>
    </row>
    <row r="59" spans="1:13" ht="12.75">
      <c r="A59" s="87"/>
      <c r="B59" s="93"/>
      <c r="C59" s="93"/>
      <c r="D59" s="93"/>
      <c r="E59" s="90" t="s">
        <v>35</v>
      </c>
      <c r="F59" s="91"/>
      <c r="G59" s="91"/>
      <c r="H59" s="91"/>
      <c r="I59" s="91"/>
      <c r="J59" s="89"/>
      <c r="K59" s="11"/>
      <c r="L59" s="11"/>
      <c r="M59" s="11"/>
    </row>
    <row r="60" spans="1:13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12.75">
      <c r="A63" s="86" t="s">
        <v>1</v>
      </c>
      <c r="B63" s="1"/>
      <c r="C63" s="1"/>
      <c r="D63" s="2"/>
      <c r="E63" s="88" t="s">
        <v>2</v>
      </c>
      <c r="F63" s="89"/>
      <c r="G63" s="88" t="s">
        <v>3</v>
      </c>
      <c r="H63" s="89"/>
      <c r="I63" s="88" t="s">
        <v>4</v>
      </c>
      <c r="J63" s="89"/>
      <c r="K63" s="2"/>
      <c r="L63" s="2"/>
      <c r="M63" s="2"/>
    </row>
    <row r="64" spans="1:13" ht="12.75">
      <c r="A64" s="87"/>
      <c r="B64" s="2"/>
      <c r="C64" s="2"/>
      <c r="D64" s="3"/>
      <c r="E64" s="4" t="s">
        <v>5</v>
      </c>
      <c r="F64" s="4" t="s">
        <v>6</v>
      </c>
      <c r="G64" s="4" t="s">
        <v>5</v>
      </c>
      <c r="H64" s="4" t="s">
        <v>6</v>
      </c>
      <c r="I64" s="4" t="s">
        <v>5</v>
      </c>
      <c r="J64" s="4" t="s">
        <v>6</v>
      </c>
      <c r="K64" s="4" t="s">
        <v>7</v>
      </c>
      <c r="L64" s="4" t="s">
        <v>8</v>
      </c>
      <c r="M64" s="4" t="s">
        <v>9</v>
      </c>
    </row>
    <row r="65" spans="1:13" ht="12.75">
      <c r="A65" s="87"/>
      <c r="B65" s="96" t="s">
        <v>66</v>
      </c>
      <c r="C65" s="99" t="s">
        <v>11</v>
      </c>
      <c r="D65" s="92" t="s">
        <v>12</v>
      </c>
      <c r="E65" s="5" t="s">
        <v>13</v>
      </c>
      <c r="F65" s="5" t="s">
        <v>14</v>
      </c>
      <c r="G65" s="5" t="s">
        <v>15</v>
      </c>
      <c r="H65" s="5" t="s">
        <v>16</v>
      </c>
      <c r="I65" s="5" t="s">
        <v>17</v>
      </c>
      <c r="J65" s="5" t="s">
        <v>17</v>
      </c>
      <c r="K65" s="22" t="s">
        <v>67</v>
      </c>
      <c r="L65" s="5" t="s">
        <v>19</v>
      </c>
      <c r="M65" s="5" t="s">
        <v>20</v>
      </c>
    </row>
    <row r="66" spans="1:13" ht="12.75">
      <c r="A66" s="87"/>
      <c r="B66" s="95"/>
      <c r="C66" s="95"/>
      <c r="D66" s="93"/>
      <c r="E66" s="5" t="s">
        <v>21</v>
      </c>
      <c r="F66" s="5" t="s">
        <v>22</v>
      </c>
      <c r="G66" s="5" t="s">
        <v>16</v>
      </c>
      <c r="H66" s="5" t="s">
        <v>23</v>
      </c>
      <c r="I66" s="5" t="s">
        <v>17</v>
      </c>
      <c r="J66" s="5" t="s">
        <v>17</v>
      </c>
      <c r="K66" s="23" t="s">
        <v>68</v>
      </c>
      <c r="L66" s="5" t="s">
        <v>19</v>
      </c>
      <c r="M66" s="5" t="s">
        <v>20</v>
      </c>
    </row>
    <row r="67" spans="1:13" ht="25.5">
      <c r="A67" s="87"/>
      <c r="B67" s="95"/>
      <c r="C67" s="95"/>
      <c r="D67" s="94">
        <v>44634</v>
      </c>
      <c r="E67" s="5" t="s">
        <v>25</v>
      </c>
      <c r="F67" s="5" t="s">
        <v>26</v>
      </c>
      <c r="G67" s="5" t="s">
        <v>23</v>
      </c>
      <c r="H67" s="5" t="s">
        <v>27</v>
      </c>
      <c r="I67" s="5" t="s">
        <v>17</v>
      </c>
      <c r="J67" s="5" t="s">
        <v>17</v>
      </c>
      <c r="K67" s="24" t="s">
        <v>62</v>
      </c>
      <c r="L67" s="5" t="s">
        <v>29</v>
      </c>
      <c r="M67" s="5" t="s">
        <v>30</v>
      </c>
    </row>
    <row r="68" spans="1:13" ht="12.75">
      <c r="A68" s="87"/>
      <c r="B68" s="95"/>
      <c r="C68" s="95"/>
      <c r="D68" s="95"/>
      <c r="E68" s="5" t="s">
        <v>31</v>
      </c>
      <c r="F68" s="5" t="s">
        <v>32</v>
      </c>
      <c r="G68" s="5" t="s">
        <v>27</v>
      </c>
      <c r="H68" s="5" t="s">
        <v>33</v>
      </c>
      <c r="I68" s="9" t="s">
        <v>17</v>
      </c>
      <c r="J68" s="9" t="s">
        <v>17</v>
      </c>
      <c r="K68" s="10" t="s">
        <v>34</v>
      </c>
      <c r="L68" s="5" t="s">
        <v>19</v>
      </c>
      <c r="M68" s="5" t="s">
        <v>20</v>
      </c>
    </row>
    <row r="69" spans="1:13" ht="12.75">
      <c r="A69" s="87"/>
      <c r="B69" s="95"/>
      <c r="C69" s="93"/>
      <c r="D69" s="93"/>
      <c r="E69" s="90" t="s">
        <v>35</v>
      </c>
      <c r="F69" s="91"/>
      <c r="G69" s="91"/>
      <c r="H69" s="91"/>
      <c r="I69" s="91"/>
      <c r="J69" s="89"/>
      <c r="K69" s="11"/>
      <c r="L69" s="11"/>
      <c r="M69" s="11"/>
    </row>
    <row r="70" spans="1:13" ht="12.75">
      <c r="A70" s="87"/>
      <c r="B70" s="95"/>
      <c r="C70" s="99" t="s">
        <v>69</v>
      </c>
      <c r="D70" s="25" t="s">
        <v>12</v>
      </c>
      <c r="E70" s="5" t="s">
        <v>45</v>
      </c>
      <c r="F70" s="5" t="s">
        <v>46</v>
      </c>
      <c r="G70" s="5" t="s">
        <v>23</v>
      </c>
      <c r="H70" s="5" t="s">
        <v>27</v>
      </c>
      <c r="I70" s="5" t="s">
        <v>39</v>
      </c>
      <c r="J70" s="5" t="s">
        <v>47</v>
      </c>
      <c r="K70" s="26" t="s">
        <v>100</v>
      </c>
      <c r="L70" s="78" t="s">
        <v>71</v>
      </c>
      <c r="M70" s="5" t="s">
        <v>30</v>
      </c>
    </row>
    <row r="71" spans="1:13" ht="12.75">
      <c r="A71" s="87"/>
      <c r="B71" s="95"/>
      <c r="C71" s="95"/>
      <c r="D71" s="94">
        <v>44634</v>
      </c>
      <c r="E71" s="5" t="s">
        <v>31</v>
      </c>
      <c r="F71" s="5" t="s">
        <v>32</v>
      </c>
      <c r="G71" s="5" t="s">
        <v>33</v>
      </c>
      <c r="H71" s="5" t="s">
        <v>50</v>
      </c>
      <c r="I71" s="5" t="s">
        <v>47</v>
      </c>
      <c r="J71" s="5" t="s">
        <v>51</v>
      </c>
      <c r="K71" s="26" t="s">
        <v>101</v>
      </c>
      <c r="L71" s="78" t="s">
        <v>71</v>
      </c>
      <c r="M71" s="5" t="s">
        <v>30</v>
      </c>
    </row>
    <row r="72" spans="1:13" ht="12.75">
      <c r="A72" s="87"/>
      <c r="B72" s="95"/>
      <c r="C72" s="93"/>
      <c r="D72" s="93"/>
      <c r="E72" s="90" t="s">
        <v>35</v>
      </c>
      <c r="F72" s="91"/>
      <c r="G72" s="91"/>
      <c r="H72" s="91"/>
      <c r="I72" s="91"/>
      <c r="J72" s="89"/>
      <c r="K72" s="11"/>
      <c r="L72" s="11"/>
      <c r="M72" s="21"/>
    </row>
    <row r="73" spans="1:13" ht="25.5">
      <c r="A73" s="87"/>
      <c r="B73" s="95"/>
      <c r="C73" s="100" t="s">
        <v>44</v>
      </c>
      <c r="D73" s="92" t="s">
        <v>37</v>
      </c>
      <c r="E73" s="5" t="s">
        <v>13</v>
      </c>
      <c r="F73" s="5" t="s">
        <v>14</v>
      </c>
      <c r="G73" s="5" t="s">
        <v>15</v>
      </c>
      <c r="H73" s="5" t="s">
        <v>16</v>
      </c>
      <c r="I73" s="5" t="s">
        <v>38</v>
      </c>
      <c r="J73" s="5" t="s">
        <v>39</v>
      </c>
      <c r="K73" s="13" t="s">
        <v>40</v>
      </c>
      <c r="L73" s="5" t="s">
        <v>19</v>
      </c>
      <c r="M73" s="5" t="s">
        <v>20</v>
      </c>
    </row>
    <row r="74" spans="1:13" ht="12.75">
      <c r="A74" s="87"/>
      <c r="B74" s="95"/>
      <c r="C74" s="95"/>
      <c r="D74" s="93"/>
      <c r="E74" s="5" t="s">
        <v>45</v>
      </c>
      <c r="F74" s="5" t="s">
        <v>46</v>
      </c>
      <c r="G74" s="5" t="s">
        <v>23</v>
      </c>
      <c r="H74" s="5" t="s">
        <v>27</v>
      </c>
      <c r="I74" s="5" t="s">
        <v>39</v>
      </c>
      <c r="J74" s="5" t="s">
        <v>47</v>
      </c>
      <c r="K74" s="28" t="s">
        <v>85</v>
      </c>
      <c r="L74" s="5" t="s">
        <v>19</v>
      </c>
      <c r="M74" s="5" t="s">
        <v>20</v>
      </c>
    </row>
    <row r="75" spans="1:13" ht="25.5">
      <c r="A75" s="87"/>
      <c r="B75" s="95"/>
      <c r="C75" s="95"/>
      <c r="D75" s="94">
        <v>44635</v>
      </c>
      <c r="E75" s="5" t="s">
        <v>31</v>
      </c>
      <c r="F75" s="5" t="s">
        <v>32</v>
      </c>
      <c r="G75" s="5" t="s">
        <v>49</v>
      </c>
      <c r="H75" s="5" t="s">
        <v>50</v>
      </c>
      <c r="I75" s="5" t="s">
        <v>47</v>
      </c>
      <c r="J75" s="5" t="s">
        <v>51</v>
      </c>
      <c r="K75" s="13" t="s">
        <v>48</v>
      </c>
      <c r="L75" s="5" t="s">
        <v>19</v>
      </c>
      <c r="M75" s="5" t="s">
        <v>20</v>
      </c>
    </row>
    <row r="76" spans="1:13" ht="12.75">
      <c r="A76" s="87"/>
      <c r="B76" s="95"/>
      <c r="C76" s="93"/>
      <c r="D76" s="93"/>
      <c r="E76" s="90" t="s">
        <v>35</v>
      </c>
      <c r="F76" s="91"/>
      <c r="G76" s="91"/>
      <c r="H76" s="91"/>
      <c r="I76" s="91"/>
      <c r="J76" s="89"/>
      <c r="K76" s="11"/>
      <c r="L76" s="11"/>
      <c r="M76" s="11"/>
    </row>
    <row r="77" spans="1:13" ht="12.75">
      <c r="A77" s="87"/>
      <c r="B77" s="95"/>
      <c r="C77" s="99" t="s">
        <v>69</v>
      </c>
      <c r="D77" s="4" t="s">
        <v>37</v>
      </c>
      <c r="E77" s="5" t="s">
        <v>45</v>
      </c>
      <c r="F77" s="5" t="s">
        <v>46</v>
      </c>
      <c r="G77" s="5" t="s">
        <v>23</v>
      </c>
      <c r="H77" s="5" t="s">
        <v>27</v>
      </c>
      <c r="I77" s="5" t="s">
        <v>39</v>
      </c>
      <c r="J77" s="5" t="s">
        <v>47</v>
      </c>
      <c r="K77" s="26" t="s">
        <v>74</v>
      </c>
      <c r="L77" s="78" t="s">
        <v>71</v>
      </c>
      <c r="M77" s="5" t="s">
        <v>30</v>
      </c>
    </row>
    <row r="78" spans="1:13" ht="12.75">
      <c r="A78" s="87"/>
      <c r="B78" s="95"/>
      <c r="C78" s="95"/>
      <c r="D78" s="94">
        <v>44635</v>
      </c>
      <c r="E78" s="5" t="s">
        <v>31</v>
      </c>
      <c r="F78" s="5" t="s">
        <v>32</v>
      </c>
      <c r="G78" s="5" t="s">
        <v>33</v>
      </c>
      <c r="H78" s="5" t="s">
        <v>50</v>
      </c>
      <c r="I78" s="5" t="s">
        <v>47</v>
      </c>
      <c r="J78" s="5" t="s">
        <v>51</v>
      </c>
      <c r="K78" s="26" t="s">
        <v>75</v>
      </c>
      <c r="L78" s="78" t="s">
        <v>71</v>
      </c>
      <c r="M78" s="5" t="s">
        <v>30</v>
      </c>
    </row>
    <row r="79" spans="1:13" ht="12.75">
      <c r="A79" s="87"/>
      <c r="B79" s="95"/>
      <c r="C79" s="93"/>
      <c r="D79" s="93"/>
      <c r="E79" s="90" t="s">
        <v>35</v>
      </c>
      <c r="F79" s="91"/>
      <c r="G79" s="91"/>
      <c r="H79" s="91"/>
      <c r="I79" s="91"/>
      <c r="J79" s="89"/>
      <c r="K79" s="11"/>
      <c r="L79" s="11"/>
      <c r="M79" s="11"/>
    </row>
    <row r="80" spans="1:13" ht="25.5">
      <c r="A80" s="87"/>
      <c r="B80" s="95"/>
      <c r="C80" s="100" t="s">
        <v>44</v>
      </c>
      <c r="D80" s="92" t="s">
        <v>52</v>
      </c>
      <c r="E80" s="5" t="s">
        <v>13</v>
      </c>
      <c r="F80" s="5" t="s">
        <v>14</v>
      </c>
      <c r="G80" s="5" t="s">
        <v>15</v>
      </c>
      <c r="H80" s="5" t="s">
        <v>16</v>
      </c>
      <c r="I80" s="5" t="s">
        <v>38</v>
      </c>
      <c r="J80" s="5" t="s">
        <v>39</v>
      </c>
      <c r="K80" s="15" t="s">
        <v>53</v>
      </c>
      <c r="L80" s="5" t="s">
        <v>19</v>
      </c>
      <c r="M80" s="5" t="s">
        <v>20</v>
      </c>
    </row>
    <row r="81" spans="1:13" ht="25.5">
      <c r="A81" s="87"/>
      <c r="B81" s="95"/>
      <c r="C81" s="95"/>
      <c r="D81" s="93"/>
      <c r="E81" s="5" t="s">
        <v>13</v>
      </c>
      <c r="F81" s="5" t="s">
        <v>14</v>
      </c>
      <c r="G81" s="5" t="s">
        <v>15</v>
      </c>
      <c r="H81" s="5" t="s">
        <v>16</v>
      </c>
      <c r="I81" s="5" t="s">
        <v>38</v>
      </c>
      <c r="J81" s="5" t="s">
        <v>39</v>
      </c>
      <c r="K81" s="16" t="s">
        <v>28</v>
      </c>
      <c r="L81" s="5" t="s">
        <v>54</v>
      </c>
      <c r="M81" s="5" t="s">
        <v>30</v>
      </c>
    </row>
    <row r="82" spans="1:13" ht="12.75">
      <c r="A82" s="87"/>
      <c r="B82" s="95"/>
      <c r="C82" s="95"/>
      <c r="D82" s="94">
        <v>44636</v>
      </c>
      <c r="E82" s="5" t="s">
        <v>76</v>
      </c>
      <c r="F82" s="5" t="s">
        <v>77</v>
      </c>
      <c r="G82" s="5" t="s">
        <v>23</v>
      </c>
      <c r="H82" s="5" t="s">
        <v>27</v>
      </c>
      <c r="I82" s="5" t="s">
        <v>39</v>
      </c>
      <c r="J82" s="5" t="s">
        <v>47</v>
      </c>
      <c r="K82" s="28" t="s">
        <v>85</v>
      </c>
      <c r="L82" s="5" t="s">
        <v>19</v>
      </c>
      <c r="M82" s="5" t="s">
        <v>30</v>
      </c>
    </row>
    <row r="83" spans="1:13" ht="12.75">
      <c r="A83" s="87"/>
      <c r="B83" s="95"/>
      <c r="C83" s="95"/>
      <c r="D83" s="95"/>
      <c r="E83" s="5" t="s">
        <v>31</v>
      </c>
      <c r="F83" s="5" t="s">
        <v>32</v>
      </c>
      <c r="G83" s="5" t="s">
        <v>33</v>
      </c>
      <c r="H83" s="5" t="s">
        <v>50</v>
      </c>
      <c r="I83" s="5" t="s">
        <v>47</v>
      </c>
      <c r="J83" s="5" t="s">
        <v>51</v>
      </c>
      <c r="K83" s="15" t="s">
        <v>57</v>
      </c>
      <c r="L83" s="5" t="s">
        <v>19</v>
      </c>
      <c r="M83" s="5" t="s">
        <v>20</v>
      </c>
    </row>
    <row r="84" spans="1:13" ht="12.75">
      <c r="A84" s="87"/>
      <c r="B84" s="95"/>
      <c r="C84" s="93"/>
      <c r="D84" s="93"/>
      <c r="E84" s="90" t="s">
        <v>35</v>
      </c>
      <c r="F84" s="91"/>
      <c r="G84" s="91"/>
      <c r="H84" s="91"/>
      <c r="I84" s="91"/>
      <c r="J84" s="89"/>
      <c r="K84" s="11"/>
      <c r="L84" s="11"/>
      <c r="M84" s="11"/>
    </row>
    <row r="85" spans="1:13" ht="12.75">
      <c r="A85" s="87"/>
      <c r="B85" s="95"/>
      <c r="C85" s="99" t="s">
        <v>69</v>
      </c>
      <c r="D85" s="4" t="s">
        <v>52</v>
      </c>
      <c r="E85" s="5" t="s">
        <v>45</v>
      </c>
      <c r="F85" s="5" t="s">
        <v>46</v>
      </c>
      <c r="G85" s="5" t="s">
        <v>23</v>
      </c>
      <c r="H85" s="5" t="s">
        <v>27</v>
      </c>
      <c r="I85" s="5" t="s">
        <v>39</v>
      </c>
      <c r="J85" s="5" t="s">
        <v>47</v>
      </c>
      <c r="K85" s="26" t="s">
        <v>78</v>
      </c>
      <c r="L85" s="78" t="s">
        <v>71</v>
      </c>
      <c r="M85" s="5" t="s">
        <v>20</v>
      </c>
    </row>
    <row r="86" spans="1:13" ht="12.75">
      <c r="A86" s="87"/>
      <c r="B86" s="95"/>
      <c r="C86" s="95"/>
      <c r="D86" s="94">
        <v>44636</v>
      </c>
      <c r="E86" s="5" t="s">
        <v>31</v>
      </c>
      <c r="F86" s="5" t="s">
        <v>32</v>
      </c>
      <c r="G86" s="5" t="s">
        <v>33</v>
      </c>
      <c r="H86" s="5" t="s">
        <v>50</v>
      </c>
      <c r="I86" s="5" t="s">
        <v>47</v>
      </c>
      <c r="J86" s="5" t="s">
        <v>51</v>
      </c>
      <c r="K86" s="26" t="s">
        <v>90</v>
      </c>
      <c r="L86" s="78" t="s">
        <v>71</v>
      </c>
      <c r="M86" s="5" t="s">
        <v>30</v>
      </c>
    </row>
    <row r="87" spans="1:13" ht="12.75">
      <c r="A87" s="87"/>
      <c r="B87" s="95"/>
      <c r="C87" s="93"/>
      <c r="D87" s="93"/>
      <c r="E87" s="90" t="s">
        <v>35</v>
      </c>
      <c r="F87" s="91"/>
      <c r="G87" s="91"/>
      <c r="H87" s="91"/>
      <c r="I87" s="91"/>
      <c r="J87" s="89"/>
      <c r="K87" s="11"/>
      <c r="L87" s="11"/>
      <c r="M87" s="11"/>
    </row>
    <row r="88" spans="1:13" ht="38.25">
      <c r="A88" s="87"/>
      <c r="B88" s="95"/>
      <c r="C88" s="100" t="s">
        <v>44</v>
      </c>
      <c r="D88" s="92" t="s">
        <v>60</v>
      </c>
      <c r="E88" s="5" t="s">
        <v>13</v>
      </c>
      <c r="F88" s="5" t="s">
        <v>14</v>
      </c>
      <c r="G88" s="5" t="s">
        <v>15</v>
      </c>
      <c r="H88" s="5" t="s">
        <v>16</v>
      </c>
      <c r="I88" s="5" t="s">
        <v>38</v>
      </c>
      <c r="J88" s="5" t="s">
        <v>39</v>
      </c>
      <c r="K88" s="17" t="s">
        <v>61</v>
      </c>
      <c r="L88" s="5" t="s">
        <v>19</v>
      </c>
      <c r="M88" s="5" t="s">
        <v>20</v>
      </c>
    </row>
    <row r="89" spans="1:13" ht="25.5">
      <c r="A89" s="87"/>
      <c r="B89" s="95"/>
      <c r="C89" s="95"/>
      <c r="D89" s="93"/>
      <c r="E89" s="5" t="s">
        <v>13</v>
      </c>
      <c r="F89" s="5" t="s">
        <v>14</v>
      </c>
      <c r="G89" s="5" t="s">
        <v>15</v>
      </c>
      <c r="H89" s="5" t="s">
        <v>16</v>
      </c>
      <c r="I89" s="5" t="s">
        <v>38</v>
      </c>
      <c r="J89" s="5" t="s">
        <v>39</v>
      </c>
      <c r="K89" s="18" t="s">
        <v>62</v>
      </c>
      <c r="L89" s="5" t="s">
        <v>54</v>
      </c>
      <c r="M89" s="5" t="s">
        <v>30</v>
      </c>
    </row>
    <row r="90" spans="1:13" ht="38.25">
      <c r="A90" s="87"/>
      <c r="B90" s="95"/>
      <c r="C90" s="95"/>
      <c r="D90" s="94">
        <v>44637</v>
      </c>
      <c r="E90" s="5" t="s">
        <v>13</v>
      </c>
      <c r="F90" s="5" t="s">
        <v>14</v>
      </c>
      <c r="G90" s="5" t="s">
        <v>15</v>
      </c>
      <c r="H90" s="5" t="s">
        <v>16</v>
      </c>
      <c r="I90" s="5" t="s">
        <v>38</v>
      </c>
      <c r="J90" s="5" t="s">
        <v>39</v>
      </c>
      <c r="K90" s="19" t="s">
        <v>63</v>
      </c>
      <c r="L90" s="5" t="s">
        <v>64</v>
      </c>
      <c r="M90" s="5" t="s">
        <v>30</v>
      </c>
    </row>
    <row r="91" spans="1:13" ht="12.75">
      <c r="A91" s="87"/>
      <c r="B91" s="95"/>
      <c r="C91" s="95"/>
      <c r="D91" s="95"/>
      <c r="E91" s="5" t="s">
        <v>76</v>
      </c>
      <c r="F91" s="5" t="s">
        <v>77</v>
      </c>
      <c r="G91" s="5" t="s">
        <v>23</v>
      </c>
      <c r="H91" s="5" t="s">
        <v>27</v>
      </c>
      <c r="I91" s="5" t="s">
        <v>39</v>
      </c>
      <c r="J91" s="5" t="s">
        <v>47</v>
      </c>
      <c r="K91" s="28" t="s">
        <v>85</v>
      </c>
      <c r="L91" s="5" t="s">
        <v>19</v>
      </c>
      <c r="M91" s="5" t="s">
        <v>30</v>
      </c>
    </row>
    <row r="92" spans="1:13" ht="25.5">
      <c r="A92" s="87"/>
      <c r="B92" s="95"/>
      <c r="C92" s="95"/>
      <c r="D92" s="95"/>
      <c r="E92" s="5" t="s">
        <v>31</v>
      </c>
      <c r="F92" s="5" t="s">
        <v>32</v>
      </c>
      <c r="G92" s="5" t="s">
        <v>33</v>
      </c>
      <c r="H92" s="5" t="s">
        <v>50</v>
      </c>
      <c r="I92" s="5" t="s">
        <v>47</v>
      </c>
      <c r="J92" s="5" t="s">
        <v>51</v>
      </c>
      <c r="K92" s="17" t="s">
        <v>65</v>
      </c>
      <c r="L92" s="5" t="s">
        <v>19</v>
      </c>
      <c r="M92" s="5" t="s">
        <v>20</v>
      </c>
    </row>
    <row r="93" spans="1:13" ht="12.75">
      <c r="A93" s="87"/>
      <c r="B93" s="95"/>
      <c r="C93" s="93"/>
      <c r="D93" s="93"/>
      <c r="E93" s="90" t="s">
        <v>35</v>
      </c>
      <c r="F93" s="91"/>
      <c r="G93" s="91"/>
      <c r="H93" s="91"/>
      <c r="I93" s="91"/>
      <c r="J93" s="89"/>
      <c r="K93" s="11"/>
      <c r="L93" s="11"/>
      <c r="M93" s="11"/>
    </row>
    <row r="94" spans="1:13" ht="12.75">
      <c r="A94" s="87"/>
      <c r="B94" s="95"/>
      <c r="C94" s="99" t="s">
        <v>69</v>
      </c>
      <c r="D94" s="4" t="s">
        <v>60</v>
      </c>
      <c r="E94" s="5" t="s">
        <v>45</v>
      </c>
      <c r="F94" s="5" t="s">
        <v>46</v>
      </c>
      <c r="G94" s="5" t="s">
        <v>23</v>
      </c>
      <c r="H94" s="5" t="s">
        <v>27</v>
      </c>
      <c r="I94" s="5" t="s">
        <v>39</v>
      </c>
      <c r="J94" s="5" t="s">
        <v>47</v>
      </c>
      <c r="K94" s="26" t="s">
        <v>80</v>
      </c>
      <c r="L94" s="78" t="s">
        <v>71</v>
      </c>
      <c r="M94" s="5" t="s">
        <v>20</v>
      </c>
    </row>
    <row r="95" spans="1:13" ht="12.75">
      <c r="A95" s="87"/>
      <c r="B95" s="95"/>
      <c r="C95" s="95"/>
      <c r="D95" s="94">
        <v>44637</v>
      </c>
      <c r="E95" s="5" t="s">
        <v>31</v>
      </c>
      <c r="F95" s="5" t="s">
        <v>32</v>
      </c>
      <c r="G95" s="5" t="s">
        <v>33</v>
      </c>
      <c r="H95" s="5" t="s">
        <v>50</v>
      </c>
      <c r="I95" s="5" t="s">
        <v>47</v>
      </c>
      <c r="J95" s="5" t="s">
        <v>51</v>
      </c>
      <c r="K95" s="26" t="s">
        <v>102</v>
      </c>
      <c r="L95" s="78" t="s">
        <v>71</v>
      </c>
      <c r="M95" s="5" t="s">
        <v>30</v>
      </c>
    </row>
    <row r="96" spans="1:13" ht="12.75">
      <c r="A96" s="87"/>
      <c r="B96" s="95"/>
      <c r="C96" s="93"/>
      <c r="D96" s="93"/>
      <c r="E96" s="90" t="s">
        <v>35</v>
      </c>
      <c r="F96" s="91"/>
      <c r="G96" s="91"/>
      <c r="H96" s="91"/>
      <c r="I96" s="91"/>
      <c r="J96" s="89"/>
      <c r="K96" s="11"/>
      <c r="L96" s="11"/>
      <c r="M96" s="11"/>
    </row>
    <row r="97" spans="1:13" ht="12.75">
      <c r="A97" s="87"/>
      <c r="B97" s="95"/>
      <c r="C97" s="99" t="s">
        <v>69</v>
      </c>
      <c r="D97" s="4" t="s">
        <v>82</v>
      </c>
      <c r="E97" s="5" t="s">
        <v>45</v>
      </c>
      <c r="F97" s="5" t="s">
        <v>46</v>
      </c>
      <c r="G97" s="5" t="s">
        <v>23</v>
      </c>
      <c r="H97" s="5" t="s">
        <v>27</v>
      </c>
      <c r="I97" s="5" t="s">
        <v>39</v>
      </c>
      <c r="J97" s="5" t="s">
        <v>47</v>
      </c>
      <c r="K97" s="26" t="s">
        <v>103</v>
      </c>
      <c r="L97" s="78" t="s">
        <v>71</v>
      </c>
      <c r="M97" s="5" t="s">
        <v>30</v>
      </c>
    </row>
    <row r="98" spans="1:13" ht="12.75">
      <c r="A98" s="87"/>
      <c r="B98" s="95"/>
      <c r="C98" s="95"/>
      <c r="D98" s="94">
        <v>44638</v>
      </c>
      <c r="E98" s="5" t="s">
        <v>31</v>
      </c>
      <c r="F98" s="5" t="s">
        <v>32</v>
      </c>
      <c r="G98" s="5" t="s">
        <v>33</v>
      </c>
      <c r="H98" s="5" t="s">
        <v>50</v>
      </c>
      <c r="I98" s="5" t="s">
        <v>47</v>
      </c>
      <c r="J98" s="5" t="s">
        <v>51</v>
      </c>
      <c r="K98" s="26" t="s">
        <v>104</v>
      </c>
      <c r="L98" s="78" t="s">
        <v>71</v>
      </c>
      <c r="M98" s="5" t="s">
        <v>30</v>
      </c>
    </row>
    <row r="99" spans="1:13" ht="12.75">
      <c r="A99" s="87"/>
      <c r="B99" s="93"/>
      <c r="C99" s="93"/>
      <c r="D99" s="93"/>
      <c r="E99" s="90" t="s">
        <v>35</v>
      </c>
      <c r="F99" s="91"/>
      <c r="G99" s="91"/>
      <c r="H99" s="91"/>
      <c r="I99" s="91"/>
      <c r="J99" s="89"/>
      <c r="K99" s="11"/>
      <c r="L99" s="11"/>
      <c r="M99" s="11"/>
    </row>
    <row r="100" spans="1:13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1:13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2.75">
      <c r="A103" s="86" t="s">
        <v>1</v>
      </c>
      <c r="B103" s="1"/>
      <c r="C103" s="1"/>
      <c r="D103" s="2"/>
      <c r="E103" s="88" t="s">
        <v>2</v>
      </c>
      <c r="F103" s="89"/>
      <c r="G103" s="88" t="s">
        <v>3</v>
      </c>
      <c r="H103" s="89"/>
      <c r="I103" s="88" t="s">
        <v>4</v>
      </c>
      <c r="J103" s="89"/>
      <c r="K103" s="2"/>
      <c r="L103" s="2"/>
      <c r="M103" s="2"/>
    </row>
    <row r="104" spans="1:13" ht="12.75">
      <c r="A104" s="87"/>
      <c r="B104" s="1"/>
      <c r="C104" s="2"/>
      <c r="D104" s="3"/>
      <c r="E104" s="4" t="s">
        <v>5</v>
      </c>
      <c r="F104" s="4" t="s">
        <v>6</v>
      </c>
      <c r="G104" s="4" t="s">
        <v>5</v>
      </c>
      <c r="H104" s="4" t="s">
        <v>6</v>
      </c>
      <c r="I104" s="4" t="s">
        <v>5</v>
      </c>
      <c r="J104" s="4" t="s">
        <v>6</v>
      </c>
      <c r="K104" s="4" t="s">
        <v>7</v>
      </c>
      <c r="L104" s="4" t="s">
        <v>8</v>
      </c>
      <c r="M104" s="4" t="s">
        <v>9</v>
      </c>
    </row>
    <row r="105" spans="1:13" ht="12.75">
      <c r="A105" s="87"/>
      <c r="B105" s="96" t="s">
        <v>10</v>
      </c>
      <c r="C105" s="97" t="s">
        <v>11</v>
      </c>
      <c r="D105" s="92" t="s">
        <v>12</v>
      </c>
      <c r="E105" s="5" t="s">
        <v>13</v>
      </c>
      <c r="F105" s="5" t="s">
        <v>14</v>
      </c>
      <c r="G105" s="5" t="s">
        <v>15</v>
      </c>
      <c r="H105" s="5" t="s">
        <v>16</v>
      </c>
      <c r="I105" s="5" t="s">
        <v>17</v>
      </c>
      <c r="J105" s="5" t="s">
        <v>17</v>
      </c>
      <c r="K105" s="6" t="s">
        <v>18</v>
      </c>
      <c r="L105" s="5" t="s">
        <v>19</v>
      </c>
      <c r="M105" s="5" t="s">
        <v>20</v>
      </c>
    </row>
    <row r="106" spans="1:13" ht="12.75">
      <c r="A106" s="87"/>
      <c r="B106" s="95"/>
      <c r="C106" s="95"/>
      <c r="D106" s="93"/>
      <c r="E106" s="5" t="s">
        <v>21</v>
      </c>
      <c r="F106" s="5" t="s">
        <v>22</v>
      </c>
      <c r="G106" s="5" t="s">
        <v>16</v>
      </c>
      <c r="H106" s="5" t="s">
        <v>23</v>
      </c>
      <c r="I106" s="5" t="s">
        <v>17</v>
      </c>
      <c r="J106" s="5" t="s">
        <v>17</v>
      </c>
      <c r="K106" s="28" t="s">
        <v>105</v>
      </c>
      <c r="L106" s="5" t="s">
        <v>19</v>
      </c>
      <c r="M106" s="5" t="s">
        <v>20</v>
      </c>
    </row>
    <row r="107" spans="1:13" ht="25.5">
      <c r="A107" s="87"/>
      <c r="B107" s="95"/>
      <c r="C107" s="95"/>
      <c r="D107" s="94">
        <v>44641</v>
      </c>
      <c r="E107" s="5" t="s">
        <v>25</v>
      </c>
      <c r="F107" s="5" t="s">
        <v>26</v>
      </c>
      <c r="G107" s="5" t="s">
        <v>23</v>
      </c>
      <c r="H107" s="5" t="s">
        <v>27</v>
      </c>
      <c r="I107" s="5" t="s">
        <v>17</v>
      </c>
      <c r="J107" s="5" t="s">
        <v>17</v>
      </c>
      <c r="K107" s="8" t="s">
        <v>28</v>
      </c>
      <c r="L107" s="5" t="s">
        <v>29</v>
      </c>
      <c r="M107" s="5" t="s">
        <v>30</v>
      </c>
    </row>
    <row r="108" spans="1:13" ht="12.75">
      <c r="A108" s="87"/>
      <c r="B108" s="95"/>
      <c r="C108" s="95"/>
      <c r="D108" s="95"/>
      <c r="E108" s="5" t="s">
        <v>31</v>
      </c>
      <c r="F108" s="5" t="s">
        <v>32</v>
      </c>
      <c r="G108" s="5" t="s">
        <v>27</v>
      </c>
      <c r="H108" s="5" t="s">
        <v>33</v>
      </c>
      <c r="I108" s="9" t="s">
        <v>17</v>
      </c>
      <c r="J108" s="9" t="s">
        <v>17</v>
      </c>
      <c r="K108" s="10" t="s">
        <v>34</v>
      </c>
      <c r="L108" s="5" t="s">
        <v>19</v>
      </c>
      <c r="M108" s="5" t="s">
        <v>20</v>
      </c>
    </row>
    <row r="109" spans="1:13" ht="12.75">
      <c r="A109" s="87"/>
      <c r="B109" s="95"/>
      <c r="C109" s="93"/>
      <c r="D109" s="93"/>
      <c r="E109" s="90" t="s">
        <v>35</v>
      </c>
      <c r="F109" s="91"/>
      <c r="G109" s="91"/>
      <c r="H109" s="91"/>
      <c r="I109" s="91"/>
      <c r="J109" s="89"/>
      <c r="K109" s="11"/>
      <c r="L109" s="11"/>
      <c r="M109" s="11"/>
    </row>
    <row r="110" spans="1:13" ht="25.5">
      <c r="A110" s="87"/>
      <c r="B110" s="95"/>
      <c r="C110" s="12" t="s">
        <v>36</v>
      </c>
      <c r="D110" s="92" t="s">
        <v>37</v>
      </c>
      <c r="E110" s="5" t="s">
        <v>13</v>
      </c>
      <c r="F110" s="5" t="s">
        <v>14</v>
      </c>
      <c r="G110" s="5" t="s">
        <v>15</v>
      </c>
      <c r="H110" s="5" t="s">
        <v>16</v>
      </c>
      <c r="I110" s="5" t="s">
        <v>38</v>
      </c>
      <c r="J110" s="5" t="s">
        <v>39</v>
      </c>
      <c r="K110" s="13" t="s">
        <v>40</v>
      </c>
      <c r="L110" s="5" t="s">
        <v>19</v>
      </c>
      <c r="M110" s="5" t="s">
        <v>20</v>
      </c>
    </row>
    <row r="111" spans="1:13" ht="25.5">
      <c r="A111" s="87"/>
      <c r="B111" s="95"/>
      <c r="C111" s="12" t="s">
        <v>41</v>
      </c>
      <c r="D111" s="93"/>
      <c r="E111" s="5" t="s">
        <v>13</v>
      </c>
      <c r="F111" s="5" t="s">
        <v>14</v>
      </c>
      <c r="G111" s="5" t="s">
        <v>15</v>
      </c>
      <c r="H111" s="5" t="s">
        <v>16</v>
      </c>
      <c r="I111" s="5" t="s">
        <v>38</v>
      </c>
      <c r="J111" s="5" t="s">
        <v>39</v>
      </c>
      <c r="K111" s="14" t="s">
        <v>42</v>
      </c>
      <c r="L111" s="5" t="s">
        <v>43</v>
      </c>
      <c r="M111" s="5" t="s">
        <v>20</v>
      </c>
    </row>
    <row r="112" spans="1:13" ht="25.5">
      <c r="A112" s="87"/>
      <c r="B112" s="95"/>
      <c r="C112" s="97" t="s">
        <v>44</v>
      </c>
      <c r="D112" s="94">
        <v>44642</v>
      </c>
      <c r="E112" s="5" t="s">
        <v>45</v>
      </c>
      <c r="F112" s="5" t="s">
        <v>46</v>
      </c>
      <c r="G112" s="5" t="s">
        <v>23</v>
      </c>
      <c r="H112" s="5" t="s">
        <v>27</v>
      </c>
      <c r="I112" s="5" t="s">
        <v>39</v>
      </c>
      <c r="J112" s="5" t="s">
        <v>47</v>
      </c>
      <c r="K112" s="13" t="s">
        <v>48</v>
      </c>
      <c r="L112" s="5" t="s">
        <v>19</v>
      </c>
      <c r="M112" s="5" t="s">
        <v>20</v>
      </c>
    </row>
    <row r="113" spans="1:13" ht="12.75">
      <c r="A113" s="87"/>
      <c r="B113" s="95"/>
      <c r="C113" s="95"/>
      <c r="D113" s="95"/>
      <c r="E113" s="5" t="s">
        <v>31</v>
      </c>
      <c r="F113" s="5" t="s">
        <v>32</v>
      </c>
      <c r="G113" s="5" t="s">
        <v>49</v>
      </c>
      <c r="H113" s="5" t="s">
        <v>50</v>
      </c>
      <c r="I113" s="5" t="s">
        <v>47</v>
      </c>
      <c r="J113" s="5" t="s">
        <v>51</v>
      </c>
      <c r="K113" s="28" t="s">
        <v>105</v>
      </c>
      <c r="L113" s="5" t="s">
        <v>19</v>
      </c>
      <c r="M113" s="5" t="s">
        <v>20</v>
      </c>
    </row>
    <row r="114" spans="1:13" ht="12.75">
      <c r="A114" s="87"/>
      <c r="B114" s="95"/>
      <c r="C114" s="93"/>
      <c r="D114" s="93"/>
      <c r="E114" s="90" t="s">
        <v>35</v>
      </c>
      <c r="F114" s="91"/>
      <c r="G114" s="91"/>
      <c r="H114" s="91"/>
      <c r="I114" s="91"/>
      <c r="J114" s="89"/>
      <c r="K114" s="11"/>
      <c r="L114" s="11"/>
      <c r="M114" s="11"/>
    </row>
    <row r="115" spans="1:13" ht="25.5">
      <c r="A115" s="87"/>
      <c r="B115" s="95"/>
      <c r="C115" s="97" t="s">
        <v>44</v>
      </c>
      <c r="D115" s="92" t="s">
        <v>52</v>
      </c>
      <c r="E115" s="5" t="s">
        <v>13</v>
      </c>
      <c r="F115" s="5" t="s">
        <v>14</v>
      </c>
      <c r="G115" s="5" t="s">
        <v>15</v>
      </c>
      <c r="H115" s="5" t="s">
        <v>16</v>
      </c>
      <c r="I115" s="5" t="s">
        <v>38</v>
      </c>
      <c r="J115" s="5" t="s">
        <v>39</v>
      </c>
      <c r="K115" s="15" t="s">
        <v>53</v>
      </c>
      <c r="L115" s="5" t="s">
        <v>19</v>
      </c>
      <c r="M115" s="5" t="s">
        <v>20</v>
      </c>
    </row>
    <row r="116" spans="1:13" ht="25.5">
      <c r="A116" s="87"/>
      <c r="B116" s="95"/>
      <c r="C116" s="93"/>
      <c r="D116" s="93"/>
      <c r="E116" s="5" t="s">
        <v>13</v>
      </c>
      <c r="F116" s="5" t="s">
        <v>14</v>
      </c>
      <c r="G116" s="5" t="s">
        <v>15</v>
      </c>
      <c r="H116" s="5" t="s">
        <v>16</v>
      </c>
      <c r="I116" s="5" t="s">
        <v>38</v>
      </c>
      <c r="J116" s="5" t="s">
        <v>39</v>
      </c>
      <c r="K116" s="16" t="s">
        <v>28</v>
      </c>
      <c r="L116" s="5" t="s">
        <v>54</v>
      </c>
      <c r="M116" s="5" t="s">
        <v>30</v>
      </c>
    </row>
    <row r="117" spans="1:13" ht="25.5">
      <c r="A117" s="87"/>
      <c r="B117" s="95"/>
      <c r="C117" s="12" t="s">
        <v>41</v>
      </c>
      <c r="D117" s="3"/>
      <c r="E117" s="5" t="s">
        <v>55</v>
      </c>
      <c r="F117" s="5" t="s">
        <v>56</v>
      </c>
      <c r="G117" s="5" t="s">
        <v>15</v>
      </c>
      <c r="H117" s="5" t="s">
        <v>16</v>
      </c>
      <c r="I117" s="5" t="s">
        <v>38</v>
      </c>
      <c r="J117" s="5" t="s">
        <v>39</v>
      </c>
      <c r="K117" s="14" t="s">
        <v>42</v>
      </c>
      <c r="L117" s="5" t="s">
        <v>43</v>
      </c>
      <c r="M117" s="5" t="s">
        <v>30</v>
      </c>
    </row>
    <row r="118" spans="1:13" ht="12.75">
      <c r="A118" s="87"/>
      <c r="B118" s="95"/>
      <c r="C118" s="97" t="s">
        <v>44</v>
      </c>
      <c r="D118" s="94">
        <v>44643</v>
      </c>
      <c r="E118" s="5" t="s">
        <v>45</v>
      </c>
      <c r="F118" s="5" t="s">
        <v>46</v>
      </c>
      <c r="G118" s="5" t="s">
        <v>23</v>
      </c>
      <c r="H118" s="5" t="s">
        <v>27</v>
      </c>
      <c r="I118" s="5" t="s">
        <v>39</v>
      </c>
      <c r="J118" s="5" t="s">
        <v>47</v>
      </c>
      <c r="K118" s="15" t="s">
        <v>57</v>
      </c>
      <c r="L118" s="5" t="s">
        <v>19</v>
      </c>
      <c r="M118" s="5" t="s">
        <v>20</v>
      </c>
    </row>
    <row r="119" spans="1:13" ht="12.75">
      <c r="A119" s="87"/>
      <c r="B119" s="95"/>
      <c r="C119" s="95"/>
      <c r="D119" s="95"/>
      <c r="E119" s="5" t="s">
        <v>58</v>
      </c>
      <c r="F119" s="5" t="s">
        <v>59</v>
      </c>
      <c r="G119" s="5" t="s">
        <v>33</v>
      </c>
      <c r="H119" s="5" t="s">
        <v>50</v>
      </c>
      <c r="I119" s="5" t="s">
        <v>47</v>
      </c>
      <c r="J119" s="5" t="s">
        <v>51</v>
      </c>
      <c r="K119" s="28" t="s">
        <v>105</v>
      </c>
      <c r="L119" s="5" t="s">
        <v>19</v>
      </c>
      <c r="M119" s="5" t="s">
        <v>30</v>
      </c>
    </row>
    <row r="120" spans="1:13" ht="12.75">
      <c r="A120" s="87"/>
      <c r="B120" s="95"/>
      <c r="C120" s="93"/>
      <c r="D120" s="93"/>
      <c r="E120" s="90" t="s">
        <v>35</v>
      </c>
      <c r="F120" s="91"/>
      <c r="G120" s="91"/>
      <c r="H120" s="91"/>
      <c r="I120" s="91"/>
      <c r="J120" s="89"/>
      <c r="K120" s="11"/>
      <c r="L120" s="11"/>
      <c r="M120" s="11"/>
    </row>
    <row r="121" spans="1:13" ht="38.25">
      <c r="A121" s="87"/>
      <c r="B121" s="95"/>
      <c r="C121" s="97" t="s">
        <v>44</v>
      </c>
      <c r="D121" s="92" t="s">
        <v>60</v>
      </c>
      <c r="E121" s="5" t="s">
        <v>13</v>
      </c>
      <c r="F121" s="5" t="s">
        <v>14</v>
      </c>
      <c r="G121" s="5" t="s">
        <v>15</v>
      </c>
      <c r="H121" s="5" t="s">
        <v>16</v>
      </c>
      <c r="I121" s="5" t="s">
        <v>38</v>
      </c>
      <c r="J121" s="5" t="s">
        <v>39</v>
      </c>
      <c r="K121" s="17" t="s">
        <v>61</v>
      </c>
      <c r="L121" s="5" t="s">
        <v>19</v>
      </c>
      <c r="M121" s="5" t="s">
        <v>20</v>
      </c>
    </row>
    <row r="122" spans="1:13" ht="25.5">
      <c r="A122" s="87"/>
      <c r="B122" s="95"/>
      <c r="C122" s="95"/>
      <c r="D122" s="93"/>
      <c r="E122" s="5" t="s">
        <v>13</v>
      </c>
      <c r="F122" s="5" t="s">
        <v>14</v>
      </c>
      <c r="G122" s="5" t="s">
        <v>15</v>
      </c>
      <c r="H122" s="5" t="s">
        <v>16</v>
      </c>
      <c r="I122" s="5" t="s">
        <v>38</v>
      </c>
      <c r="J122" s="5" t="s">
        <v>39</v>
      </c>
      <c r="K122" s="18" t="s">
        <v>62</v>
      </c>
      <c r="L122" s="5" t="s">
        <v>54</v>
      </c>
      <c r="M122" s="5" t="s">
        <v>30</v>
      </c>
    </row>
    <row r="123" spans="1:13" ht="38.25">
      <c r="A123" s="87"/>
      <c r="B123" s="95"/>
      <c r="C123" s="93"/>
      <c r="D123" s="94">
        <v>44644</v>
      </c>
      <c r="E123" s="5" t="s">
        <v>13</v>
      </c>
      <c r="F123" s="5" t="s">
        <v>14</v>
      </c>
      <c r="G123" s="5" t="s">
        <v>15</v>
      </c>
      <c r="H123" s="5" t="s">
        <v>16</v>
      </c>
      <c r="I123" s="5" t="s">
        <v>38</v>
      </c>
      <c r="J123" s="5" t="s">
        <v>39</v>
      </c>
      <c r="K123" s="19" t="s">
        <v>63</v>
      </c>
      <c r="L123" s="5" t="s">
        <v>64</v>
      </c>
      <c r="M123" s="5" t="s">
        <v>30</v>
      </c>
    </row>
    <row r="124" spans="1:13" ht="25.5">
      <c r="A124" s="87"/>
      <c r="B124" s="95"/>
      <c r="C124" s="12" t="s">
        <v>41</v>
      </c>
      <c r="D124" s="95"/>
      <c r="E124" s="5" t="s">
        <v>55</v>
      </c>
      <c r="F124" s="5" t="s">
        <v>56</v>
      </c>
      <c r="G124" s="5" t="s">
        <v>15</v>
      </c>
      <c r="H124" s="5" t="s">
        <v>16</v>
      </c>
      <c r="I124" s="5" t="s">
        <v>38</v>
      </c>
      <c r="J124" s="5" t="s">
        <v>39</v>
      </c>
      <c r="K124" s="14" t="s">
        <v>42</v>
      </c>
      <c r="L124" s="5" t="s">
        <v>43</v>
      </c>
      <c r="M124" s="5" t="s">
        <v>30</v>
      </c>
    </row>
    <row r="125" spans="1:13" ht="25.5">
      <c r="A125" s="87"/>
      <c r="B125" s="95"/>
      <c r="C125" s="98" t="s">
        <v>44</v>
      </c>
      <c r="D125" s="95"/>
      <c r="E125" s="5" t="s">
        <v>45</v>
      </c>
      <c r="F125" s="5" t="s">
        <v>46</v>
      </c>
      <c r="G125" s="5" t="s">
        <v>23</v>
      </c>
      <c r="H125" s="5" t="s">
        <v>27</v>
      </c>
      <c r="I125" s="5" t="s">
        <v>39</v>
      </c>
      <c r="J125" s="5" t="s">
        <v>47</v>
      </c>
      <c r="K125" s="17" t="s">
        <v>65</v>
      </c>
      <c r="L125" s="5" t="s">
        <v>19</v>
      </c>
      <c r="M125" s="5" t="s">
        <v>20</v>
      </c>
    </row>
    <row r="126" spans="1:13" ht="12.75">
      <c r="A126" s="87"/>
      <c r="B126" s="95"/>
      <c r="C126" s="95"/>
      <c r="D126" s="95"/>
      <c r="E126" s="5" t="s">
        <v>58</v>
      </c>
      <c r="F126" s="5" t="s">
        <v>59</v>
      </c>
      <c r="G126" s="5" t="s">
        <v>33</v>
      </c>
      <c r="H126" s="5" t="s">
        <v>50</v>
      </c>
      <c r="I126" s="5" t="s">
        <v>47</v>
      </c>
      <c r="J126" s="5" t="s">
        <v>51</v>
      </c>
      <c r="K126" s="28" t="s">
        <v>105</v>
      </c>
      <c r="L126" s="5" t="s">
        <v>19</v>
      </c>
      <c r="M126" s="5" t="s">
        <v>30</v>
      </c>
    </row>
    <row r="127" spans="1:13" ht="12.75">
      <c r="A127" s="87"/>
      <c r="B127" s="93"/>
      <c r="C127" s="93"/>
      <c r="D127" s="93"/>
      <c r="E127" s="90" t="s">
        <v>35</v>
      </c>
      <c r="F127" s="91"/>
      <c r="G127" s="91"/>
      <c r="H127" s="91"/>
      <c r="I127" s="91"/>
      <c r="J127" s="89"/>
      <c r="K127" s="11"/>
      <c r="L127" s="11"/>
      <c r="M127" s="11"/>
    </row>
    <row r="128" spans="1:13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ht="12.75">
      <c r="A131" s="137" t="s">
        <v>1</v>
      </c>
      <c r="B131" s="138"/>
      <c r="C131" s="138"/>
      <c r="D131" s="139"/>
      <c r="E131" s="140" t="s">
        <v>2</v>
      </c>
      <c r="F131" s="141"/>
      <c r="G131" s="140" t="s">
        <v>3</v>
      </c>
      <c r="H131" s="141"/>
      <c r="I131" s="140" t="s">
        <v>4</v>
      </c>
      <c r="J131" s="141"/>
      <c r="K131" s="139"/>
      <c r="L131" s="139"/>
      <c r="M131" s="139"/>
    </row>
    <row r="132" spans="1:13" ht="12.75">
      <c r="A132" s="142"/>
      <c r="B132" s="139"/>
      <c r="C132" s="139"/>
      <c r="D132" s="143"/>
      <c r="E132" s="144" t="s">
        <v>5</v>
      </c>
      <c r="F132" s="144" t="s">
        <v>6</v>
      </c>
      <c r="G132" s="144" t="s">
        <v>5</v>
      </c>
      <c r="H132" s="144" t="s">
        <v>6</v>
      </c>
      <c r="I132" s="144" t="s">
        <v>5</v>
      </c>
      <c r="J132" s="144" t="s">
        <v>6</v>
      </c>
      <c r="K132" s="144" t="s">
        <v>7</v>
      </c>
      <c r="L132" s="144" t="s">
        <v>8</v>
      </c>
      <c r="M132" s="144" t="s">
        <v>9</v>
      </c>
    </row>
    <row r="133" spans="1:13" ht="12.75">
      <c r="A133" s="142"/>
      <c r="B133" s="145" t="s">
        <v>66</v>
      </c>
      <c r="C133" s="146" t="s">
        <v>11</v>
      </c>
      <c r="D133" s="147" t="s">
        <v>12</v>
      </c>
      <c r="E133" s="148" t="s">
        <v>13</v>
      </c>
      <c r="F133" s="148" t="s">
        <v>14</v>
      </c>
      <c r="G133" s="148" t="s">
        <v>15</v>
      </c>
      <c r="H133" s="148" t="s">
        <v>16</v>
      </c>
      <c r="I133" s="148" t="s">
        <v>17</v>
      </c>
      <c r="J133" s="148" t="s">
        <v>17</v>
      </c>
      <c r="K133" s="149" t="s">
        <v>106</v>
      </c>
      <c r="L133" s="148" t="s">
        <v>19</v>
      </c>
      <c r="M133" s="148" t="s">
        <v>20</v>
      </c>
    </row>
    <row r="134" spans="1:13" ht="12.75">
      <c r="A134" s="142"/>
      <c r="B134" s="150"/>
      <c r="C134" s="150"/>
      <c r="D134" s="151"/>
      <c r="E134" s="148" t="s">
        <v>21</v>
      </c>
      <c r="F134" s="148" t="s">
        <v>22</v>
      </c>
      <c r="G134" s="148" t="s">
        <v>16</v>
      </c>
      <c r="H134" s="148" t="s">
        <v>23</v>
      </c>
      <c r="I134" s="148" t="s">
        <v>17</v>
      </c>
      <c r="J134" s="148" t="s">
        <v>17</v>
      </c>
      <c r="K134" s="152" t="s">
        <v>107</v>
      </c>
      <c r="L134" s="148" t="s">
        <v>19</v>
      </c>
      <c r="M134" s="148" t="s">
        <v>20</v>
      </c>
    </row>
    <row r="135" spans="1:13" ht="24">
      <c r="A135" s="142"/>
      <c r="B135" s="150"/>
      <c r="C135" s="150"/>
      <c r="D135" s="153">
        <v>44648</v>
      </c>
      <c r="E135" s="148" t="s">
        <v>25</v>
      </c>
      <c r="F135" s="148" t="s">
        <v>26</v>
      </c>
      <c r="G135" s="148" t="s">
        <v>23</v>
      </c>
      <c r="H135" s="148" t="s">
        <v>27</v>
      </c>
      <c r="I135" s="148" t="s">
        <v>17</v>
      </c>
      <c r="J135" s="148" t="s">
        <v>17</v>
      </c>
      <c r="K135" s="154" t="s">
        <v>62</v>
      </c>
      <c r="L135" s="148" t="s">
        <v>29</v>
      </c>
      <c r="M135" s="148" t="s">
        <v>30</v>
      </c>
    </row>
    <row r="136" spans="1:13" ht="12.75">
      <c r="A136" s="142"/>
      <c r="B136" s="150"/>
      <c r="C136" s="150"/>
      <c r="D136" s="150"/>
      <c r="E136" s="148" t="s">
        <v>31</v>
      </c>
      <c r="F136" s="148" t="s">
        <v>32</v>
      </c>
      <c r="G136" s="148" t="s">
        <v>27</v>
      </c>
      <c r="H136" s="148" t="s">
        <v>33</v>
      </c>
      <c r="I136" s="155" t="s">
        <v>17</v>
      </c>
      <c r="J136" s="155" t="s">
        <v>17</v>
      </c>
      <c r="K136" s="156" t="s">
        <v>34</v>
      </c>
      <c r="L136" s="148" t="s">
        <v>19</v>
      </c>
      <c r="M136" s="148" t="s">
        <v>20</v>
      </c>
    </row>
    <row r="137" spans="1:13" ht="12.75">
      <c r="A137" s="142"/>
      <c r="B137" s="150"/>
      <c r="C137" s="151"/>
      <c r="D137" s="151"/>
      <c r="E137" s="157" t="s">
        <v>35</v>
      </c>
      <c r="F137" s="158"/>
      <c r="G137" s="158"/>
      <c r="H137" s="158"/>
      <c r="I137" s="158"/>
      <c r="J137" s="141"/>
      <c r="K137" s="159"/>
      <c r="L137" s="159"/>
      <c r="M137" s="159"/>
    </row>
    <row r="138" spans="1:13" ht="12.75">
      <c r="A138" s="142"/>
      <c r="B138" s="150"/>
      <c r="C138" s="146" t="s">
        <v>69</v>
      </c>
      <c r="D138" s="160" t="s">
        <v>12</v>
      </c>
      <c r="E138" s="148" t="s">
        <v>45</v>
      </c>
      <c r="F138" s="148" t="s">
        <v>46</v>
      </c>
      <c r="G138" s="148" t="s">
        <v>23</v>
      </c>
      <c r="H138" s="148" t="s">
        <v>27</v>
      </c>
      <c r="I138" s="148" t="s">
        <v>39</v>
      </c>
      <c r="J138" s="148" t="s">
        <v>47</v>
      </c>
      <c r="K138" s="161" t="s">
        <v>100</v>
      </c>
      <c r="L138" s="162" t="s">
        <v>71</v>
      </c>
      <c r="M138" s="148" t="s">
        <v>30</v>
      </c>
    </row>
    <row r="139" spans="1:13" ht="12.75">
      <c r="A139" s="142"/>
      <c r="B139" s="150"/>
      <c r="C139" s="150"/>
      <c r="D139" s="153">
        <v>44648</v>
      </c>
      <c r="E139" s="148" t="s">
        <v>31</v>
      </c>
      <c r="F139" s="148" t="s">
        <v>32</v>
      </c>
      <c r="G139" s="148" t="s">
        <v>33</v>
      </c>
      <c r="H139" s="148" t="s">
        <v>50</v>
      </c>
      <c r="I139" s="148" t="s">
        <v>47</v>
      </c>
      <c r="J139" s="148" t="s">
        <v>51</v>
      </c>
      <c r="K139" s="161" t="s">
        <v>108</v>
      </c>
      <c r="L139" s="162" t="s">
        <v>71</v>
      </c>
      <c r="M139" s="148" t="s">
        <v>30</v>
      </c>
    </row>
    <row r="140" spans="1:13" ht="12.75">
      <c r="A140" s="142"/>
      <c r="B140" s="150"/>
      <c r="C140" s="151"/>
      <c r="D140" s="151"/>
      <c r="E140" s="157" t="s">
        <v>35</v>
      </c>
      <c r="F140" s="158"/>
      <c r="G140" s="158"/>
      <c r="H140" s="158"/>
      <c r="I140" s="158"/>
      <c r="J140" s="141"/>
      <c r="K140" s="159"/>
      <c r="L140" s="159"/>
      <c r="M140" s="163"/>
    </row>
    <row r="141" spans="1:13" ht="24">
      <c r="A141" s="142"/>
      <c r="B141" s="150"/>
      <c r="C141" s="164" t="s">
        <v>44</v>
      </c>
      <c r="D141" s="147" t="s">
        <v>37</v>
      </c>
      <c r="E141" s="148" t="s">
        <v>13</v>
      </c>
      <c r="F141" s="148" t="s">
        <v>14</v>
      </c>
      <c r="G141" s="148" t="s">
        <v>15</v>
      </c>
      <c r="H141" s="148" t="s">
        <v>16</v>
      </c>
      <c r="I141" s="148" t="s">
        <v>38</v>
      </c>
      <c r="J141" s="148" t="s">
        <v>39</v>
      </c>
      <c r="K141" s="165" t="s">
        <v>40</v>
      </c>
      <c r="L141" s="148" t="s">
        <v>19</v>
      </c>
      <c r="M141" s="148" t="s">
        <v>20</v>
      </c>
    </row>
    <row r="142" spans="1:13" ht="24">
      <c r="A142" s="142"/>
      <c r="B142" s="150"/>
      <c r="C142" s="150"/>
      <c r="D142" s="151"/>
      <c r="E142" s="148" t="s">
        <v>45</v>
      </c>
      <c r="F142" s="148" t="s">
        <v>46</v>
      </c>
      <c r="G142" s="148" t="s">
        <v>23</v>
      </c>
      <c r="H142" s="148" t="s">
        <v>27</v>
      </c>
      <c r="I142" s="148" t="s">
        <v>39</v>
      </c>
      <c r="J142" s="148" t="s">
        <v>47</v>
      </c>
      <c r="K142" s="166" t="s">
        <v>109</v>
      </c>
      <c r="L142" s="148" t="s">
        <v>19</v>
      </c>
      <c r="M142" s="148" t="s">
        <v>20</v>
      </c>
    </row>
    <row r="143" spans="1:13" ht="24">
      <c r="A143" s="142"/>
      <c r="B143" s="150"/>
      <c r="C143" s="150"/>
      <c r="D143" s="153">
        <v>44649</v>
      </c>
      <c r="E143" s="148" t="s">
        <v>31</v>
      </c>
      <c r="F143" s="148" t="s">
        <v>32</v>
      </c>
      <c r="G143" s="148" t="s">
        <v>49</v>
      </c>
      <c r="H143" s="148" t="s">
        <v>50</v>
      </c>
      <c r="I143" s="148" t="s">
        <v>47</v>
      </c>
      <c r="J143" s="148" t="s">
        <v>51</v>
      </c>
      <c r="K143" s="165" t="s">
        <v>48</v>
      </c>
      <c r="L143" s="148" t="s">
        <v>19</v>
      </c>
      <c r="M143" s="148" t="s">
        <v>20</v>
      </c>
    </row>
    <row r="144" spans="1:13" ht="12.75">
      <c r="A144" s="142"/>
      <c r="B144" s="150"/>
      <c r="C144" s="151"/>
      <c r="D144" s="151"/>
      <c r="E144" s="157" t="s">
        <v>35</v>
      </c>
      <c r="F144" s="158"/>
      <c r="G144" s="158"/>
      <c r="H144" s="158"/>
      <c r="I144" s="158"/>
      <c r="J144" s="141"/>
      <c r="K144" s="159"/>
      <c r="L144" s="159"/>
      <c r="M144" s="159"/>
    </row>
    <row r="145" spans="1:13" ht="12.75">
      <c r="A145" s="142"/>
      <c r="B145" s="150"/>
      <c r="C145" s="146" t="s">
        <v>69</v>
      </c>
      <c r="D145" s="144" t="s">
        <v>37</v>
      </c>
      <c r="E145" s="148" t="s">
        <v>45</v>
      </c>
      <c r="F145" s="148" t="s">
        <v>46</v>
      </c>
      <c r="G145" s="148" t="s">
        <v>23</v>
      </c>
      <c r="H145" s="148" t="s">
        <v>27</v>
      </c>
      <c r="I145" s="148" t="s">
        <v>39</v>
      </c>
      <c r="J145" s="148" t="s">
        <v>47</v>
      </c>
      <c r="K145" s="161" t="s">
        <v>74</v>
      </c>
      <c r="L145" s="162" t="s">
        <v>71</v>
      </c>
      <c r="M145" s="148" t="s">
        <v>30</v>
      </c>
    </row>
    <row r="146" spans="1:13" ht="12.75">
      <c r="A146" s="142"/>
      <c r="B146" s="150"/>
      <c r="C146" s="150"/>
      <c r="D146" s="153">
        <v>44649</v>
      </c>
      <c r="E146" s="148" t="s">
        <v>31</v>
      </c>
      <c r="F146" s="148" t="s">
        <v>32</v>
      </c>
      <c r="G146" s="148" t="s">
        <v>33</v>
      </c>
      <c r="H146" s="148" t="s">
        <v>50</v>
      </c>
      <c r="I146" s="148" t="s">
        <v>47</v>
      </c>
      <c r="J146" s="148" t="s">
        <v>51</v>
      </c>
      <c r="K146" s="161" t="s">
        <v>75</v>
      </c>
      <c r="L146" s="162" t="s">
        <v>71</v>
      </c>
      <c r="M146" s="148" t="s">
        <v>30</v>
      </c>
    </row>
    <row r="147" spans="1:13" ht="12.75">
      <c r="A147" s="142"/>
      <c r="B147" s="150"/>
      <c r="C147" s="151"/>
      <c r="D147" s="151"/>
      <c r="E147" s="157" t="s">
        <v>35</v>
      </c>
      <c r="F147" s="158"/>
      <c r="G147" s="158"/>
      <c r="H147" s="158"/>
      <c r="I147" s="158"/>
      <c r="J147" s="141"/>
      <c r="K147" s="159"/>
      <c r="L147" s="159"/>
      <c r="M147" s="159"/>
    </row>
    <row r="148" spans="1:13" ht="24">
      <c r="A148" s="142"/>
      <c r="B148" s="150"/>
      <c r="C148" s="164" t="s">
        <v>44</v>
      </c>
      <c r="D148" s="147" t="s">
        <v>52</v>
      </c>
      <c r="E148" s="148" t="s">
        <v>13</v>
      </c>
      <c r="F148" s="148" t="s">
        <v>14</v>
      </c>
      <c r="G148" s="148" t="s">
        <v>15</v>
      </c>
      <c r="H148" s="148" t="s">
        <v>16</v>
      </c>
      <c r="I148" s="148" t="s">
        <v>38</v>
      </c>
      <c r="J148" s="148" t="s">
        <v>39</v>
      </c>
      <c r="K148" s="167" t="s">
        <v>53</v>
      </c>
      <c r="L148" s="148" t="s">
        <v>19</v>
      </c>
      <c r="M148" s="148" t="s">
        <v>20</v>
      </c>
    </row>
    <row r="149" spans="1:13" ht="24">
      <c r="A149" s="142"/>
      <c r="B149" s="150"/>
      <c r="C149" s="150"/>
      <c r="D149" s="151"/>
      <c r="E149" s="148" t="s">
        <v>13</v>
      </c>
      <c r="F149" s="148" t="s">
        <v>14</v>
      </c>
      <c r="G149" s="148" t="s">
        <v>15</v>
      </c>
      <c r="H149" s="148" t="s">
        <v>16</v>
      </c>
      <c r="I149" s="148" t="s">
        <v>38</v>
      </c>
      <c r="J149" s="148" t="s">
        <v>39</v>
      </c>
      <c r="K149" s="168" t="s">
        <v>28</v>
      </c>
      <c r="L149" s="148" t="s">
        <v>54</v>
      </c>
      <c r="M149" s="148" t="s">
        <v>30</v>
      </c>
    </row>
    <row r="150" spans="1:13" ht="24">
      <c r="A150" s="142"/>
      <c r="B150" s="150"/>
      <c r="C150" s="150"/>
      <c r="D150" s="153">
        <v>44650</v>
      </c>
      <c r="E150" s="148" t="s">
        <v>76</v>
      </c>
      <c r="F150" s="148" t="s">
        <v>77</v>
      </c>
      <c r="G150" s="148" t="s">
        <v>23</v>
      </c>
      <c r="H150" s="148" t="s">
        <v>27</v>
      </c>
      <c r="I150" s="148" t="s">
        <v>39</v>
      </c>
      <c r="J150" s="148" t="s">
        <v>47</v>
      </c>
      <c r="K150" s="166" t="s">
        <v>109</v>
      </c>
      <c r="L150" s="148" t="s">
        <v>19</v>
      </c>
      <c r="M150" s="148" t="s">
        <v>30</v>
      </c>
    </row>
    <row r="151" spans="1:13" ht="12.75">
      <c r="A151" s="142"/>
      <c r="B151" s="150"/>
      <c r="C151" s="150"/>
      <c r="D151" s="150"/>
      <c r="E151" s="148" t="s">
        <v>31</v>
      </c>
      <c r="F151" s="148" t="s">
        <v>32</v>
      </c>
      <c r="G151" s="148" t="s">
        <v>33</v>
      </c>
      <c r="H151" s="148" t="s">
        <v>50</v>
      </c>
      <c r="I151" s="148" t="s">
        <v>47</v>
      </c>
      <c r="J151" s="148" t="s">
        <v>51</v>
      </c>
      <c r="K151" s="167" t="s">
        <v>57</v>
      </c>
      <c r="L151" s="148" t="s">
        <v>19</v>
      </c>
      <c r="M151" s="148" t="s">
        <v>20</v>
      </c>
    </row>
    <row r="152" spans="1:13" ht="12.75">
      <c r="A152" s="142"/>
      <c r="B152" s="150"/>
      <c r="C152" s="151"/>
      <c r="D152" s="151"/>
      <c r="E152" s="157" t="s">
        <v>35</v>
      </c>
      <c r="F152" s="158"/>
      <c r="G152" s="158"/>
      <c r="H152" s="158"/>
      <c r="I152" s="158"/>
      <c r="J152" s="141"/>
      <c r="K152" s="159"/>
      <c r="L152" s="159"/>
      <c r="M152" s="159"/>
    </row>
    <row r="153" spans="1:13" ht="12.75">
      <c r="A153" s="142"/>
      <c r="B153" s="150"/>
      <c r="C153" s="146" t="s">
        <v>69</v>
      </c>
      <c r="D153" s="144" t="s">
        <v>52</v>
      </c>
      <c r="E153" s="148" t="s">
        <v>45</v>
      </c>
      <c r="F153" s="148" t="s">
        <v>46</v>
      </c>
      <c r="G153" s="148" t="s">
        <v>23</v>
      </c>
      <c r="H153" s="148" t="s">
        <v>27</v>
      </c>
      <c r="I153" s="148" t="s">
        <v>39</v>
      </c>
      <c r="J153" s="148" t="s">
        <v>47</v>
      </c>
      <c r="K153" s="161" t="s">
        <v>78</v>
      </c>
      <c r="L153" s="162" t="s">
        <v>71</v>
      </c>
      <c r="M153" s="148" t="s">
        <v>20</v>
      </c>
    </row>
    <row r="154" spans="1:13" ht="12.75">
      <c r="A154" s="142"/>
      <c r="B154" s="150"/>
      <c r="C154" s="150"/>
      <c r="D154" s="153">
        <v>44650</v>
      </c>
      <c r="E154" s="148" t="s">
        <v>31</v>
      </c>
      <c r="F154" s="148" t="s">
        <v>32</v>
      </c>
      <c r="G154" s="148" t="s">
        <v>33</v>
      </c>
      <c r="H154" s="148" t="s">
        <v>50</v>
      </c>
      <c r="I154" s="148" t="s">
        <v>47</v>
      </c>
      <c r="J154" s="148" t="s">
        <v>51</v>
      </c>
      <c r="K154" s="161" t="s">
        <v>90</v>
      </c>
      <c r="L154" s="162" t="s">
        <v>71</v>
      </c>
      <c r="M154" s="148" t="s">
        <v>30</v>
      </c>
    </row>
    <row r="155" spans="1:13" ht="12.75">
      <c r="A155" s="142"/>
      <c r="B155" s="150"/>
      <c r="C155" s="151"/>
      <c r="D155" s="151"/>
      <c r="E155" s="157" t="s">
        <v>35</v>
      </c>
      <c r="F155" s="158"/>
      <c r="G155" s="158"/>
      <c r="H155" s="158"/>
      <c r="I155" s="158"/>
      <c r="J155" s="141"/>
      <c r="K155" s="159"/>
      <c r="L155" s="159"/>
      <c r="M155" s="159"/>
    </row>
    <row r="156" spans="1:13" ht="36">
      <c r="A156" s="142"/>
      <c r="B156" s="150"/>
      <c r="C156" s="164" t="s">
        <v>44</v>
      </c>
      <c r="D156" s="147" t="s">
        <v>60</v>
      </c>
      <c r="E156" s="148" t="s">
        <v>13</v>
      </c>
      <c r="F156" s="148" t="s">
        <v>14</v>
      </c>
      <c r="G156" s="148" t="s">
        <v>15</v>
      </c>
      <c r="H156" s="148" t="s">
        <v>16</v>
      </c>
      <c r="I156" s="148" t="s">
        <v>38</v>
      </c>
      <c r="J156" s="148" t="s">
        <v>39</v>
      </c>
      <c r="K156" s="169" t="s">
        <v>61</v>
      </c>
      <c r="L156" s="148" t="s">
        <v>19</v>
      </c>
      <c r="M156" s="148" t="s">
        <v>20</v>
      </c>
    </row>
    <row r="157" spans="1:13" ht="24">
      <c r="A157" s="142"/>
      <c r="B157" s="150"/>
      <c r="C157" s="150"/>
      <c r="D157" s="151"/>
      <c r="E157" s="148" t="s">
        <v>13</v>
      </c>
      <c r="F157" s="148" t="s">
        <v>14</v>
      </c>
      <c r="G157" s="148" t="s">
        <v>15</v>
      </c>
      <c r="H157" s="148" t="s">
        <v>16</v>
      </c>
      <c r="I157" s="148" t="s">
        <v>38</v>
      </c>
      <c r="J157" s="148" t="s">
        <v>39</v>
      </c>
      <c r="K157" s="170" t="s">
        <v>62</v>
      </c>
      <c r="L157" s="148" t="s">
        <v>54</v>
      </c>
      <c r="M157" s="148" t="s">
        <v>30</v>
      </c>
    </row>
    <row r="158" spans="1:13" ht="36">
      <c r="A158" s="142"/>
      <c r="B158" s="150"/>
      <c r="C158" s="150"/>
      <c r="D158" s="153">
        <v>44651</v>
      </c>
      <c r="E158" s="148" t="s">
        <v>13</v>
      </c>
      <c r="F158" s="148" t="s">
        <v>14</v>
      </c>
      <c r="G158" s="148" t="s">
        <v>15</v>
      </c>
      <c r="H158" s="148" t="s">
        <v>16</v>
      </c>
      <c r="I158" s="148" t="s">
        <v>38</v>
      </c>
      <c r="J158" s="148" t="s">
        <v>39</v>
      </c>
      <c r="K158" s="171" t="s">
        <v>63</v>
      </c>
      <c r="L158" s="148" t="s">
        <v>64</v>
      </c>
      <c r="M158" s="148" t="s">
        <v>30</v>
      </c>
    </row>
    <row r="159" spans="1:13" ht="24">
      <c r="A159" s="142"/>
      <c r="B159" s="150"/>
      <c r="C159" s="150"/>
      <c r="D159" s="150"/>
      <c r="E159" s="148" t="s">
        <v>76</v>
      </c>
      <c r="F159" s="148" t="s">
        <v>77</v>
      </c>
      <c r="G159" s="148" t="s">
        <v>23</v>
      </c>
      <c r="H159" s="148" t="s">
        <v>27</v>
      </c>
      <c r="I159" s="148" t="s">
        <v>39</v>
      </c>
      <c r="J159" s="148" t="s">
        <v>47</v>
      </c>
      <c r="K159" s="166" t="s">
        <v>109</v>
      </c>
      <c r="L159" s="148" t="s">
        <v>19</v>
      </c>
      <c r="M159" s="148" t="s">
        <v>30</v>
      </c>
    </row>
    <row r="160" spans="1:13" ht="24">
      <c r="A160" s="142"/>
      <c r="B160" s="150"/>
      <c r="C160" s="150"/>
      <c r="D160" s="150"/>
      <c r="E160" s="148" t="s">
        <v>31</v>
      </c>
      <c r="F160" s="148" t="s">
        <v>32</v>
      </c>
      <c r="G160" s="148" t="s">
        <v>33</v>
      </c>
      <c r="H160" s="148" t="s">
        <v>50</v>
      </c>
      <c r="I160" s="148" t="s">
        <v>47</v>
      </c>
      <c r="J160" s="148" t="s">
        <v>51</v>
      </c>
      <c r="K160" s="169" t="s">
        <v>65</v>
      </c>
      <c r="L160" s="148" t="s">
        <v>19</v>
      </c>
      <c r="M160" s="148" t="s">
        <v>20</v>
      </c>
    </row>
    <row r="161" spans="1:13" ht="12.75">
      <c r="A161" s="142"/>
      <c r="B161" s="150"/>
      <c r="C161" s="151"/>
      <c r="D161" s="151"/>
      <c r="E161" s="157" t="s">
        <v>35</v>
      </c>
      <c r="F161" s="158"/>
      <c r="G161" s="158"/>
      <c r="H161" s="158"/>
      <c r="I161" s="158"/>
      <c r="J161" s="141"/>
      <c r="K161" s="159"/>
      <c r="L161" s="159"/>
      <c r="M161" s="159"/>
    </row>
    <row r="162" spans="1:13" ht="12.75">
      <c r="A162" s="142"/>
      <c r="B162" s="150"/>
      <c r="C162" s="146" t="s">
        <v>69</v>
      </c>
      <c r="D162" s="144" t="s">
        <v>60</v>
      </c>
      <c r="E162" s="148" t="s">
        <v>45</v>
      </c>
      <c r="F162" s="148" t="s">
        <v>46</v>
      </c>
      <c r="G162" s="148" t="s">
        <v>23</v>
      </c>
      <c r="H162" s="148" t="s">
        <v>27</v>
      </c>
      <c r="I162" s="148" t="s">
        <v>39</v>
      </c>
      <c r="J162" s="148" t="s">
        <v>47</v>
      </c>
      <c r="K162" s="161" t="s">
        <v>110</v>
      </c>
      <c r="L162" s="162" t="s">
        <v>71</v>
      </c>
      <c r="M162" s="148" t="s">
        <v>20</v>
      </c>
    </row>
    <row r="163" spans="1:13" ht="12.75">
      <c r="A163" s="142"/>
      <c r="B163" s="150"/>
      <c r="C163" s="150"/>
      <c r="D163" s="153">
        <v>44651</v>
      </c>
      <c r="E163" s="148" t="s">
        <v>31</v>
      </c>
      <c r="F163" s="148" t="s">
        <v>32</v>
      </c>
      <c r="G163" s="148" t="s">
        <v>33</v>
      </c>
      <c r="H163" s="148" t="s">
        <v>50</v>
      </c>
      <c r="I163" s="148" t="s">
        <v>47</v>
      </c>
      <c r="J163" s="148" t="s">
        <v>51</v>
      </c>
      <c r="K163" s="161" t="s">
        <v>102</v>
      </c>
      <c r="L163" s="162" t="s">
        <v>71</v>
      </c>
      <c r="M163" s="148" t="s">
        <v>30</v>
      </c>
    </row>
    <row r="164" spans="1:13" ht="12.75">
      <c r="A164" s="142"/>
      <c r="B164" s="150"/>
      <c r="C164" s="151"/>
      <c r="D164" s="151"/>
      <c r="E164" s="157" t="s">
        <v>35</v>
      </c>
      <c r="F164" s="158"/>
      <c r="G164" s="158"/>
      <c r="H164" s="158"/>
      <c r="I164" s="158"/>
      <c r="J164" s="141"/>
      <c r="K164" s="159"/>
      <c r="L164" s="159"/>
      <c r="M164" s="159"/>
    </row>
    <row r="165" spans="1:13" ht="12.75">
      <c r="A165" s="142"/>
      <c r="B165" s="150"/>
      <c r="C165" s="146" t="s">
        <v>69</v>
      </c>
      <c r="D165" s="144" t="s">
        <v>82</v>
      </c>
      <c r="E165" s="148" t="s">
        <v>45</v>
      </c>
      <c r="F165" s="148" t="s">
        <v>46</v>
      </c>
      <c r="G165" s="148" t="s">
        <v>23</v>
      </c>
      <c r="H165" s="148" t="s">
        <v>27</v>
      </c>
      <c r="I165" s="148" t="s">
        <v>39</v>
      </c>
      <c r="J165" s="148" t="s">
        <v>47</v>
      </c>
      <c r="K165" s="161" t="s">
        <v>111</v>
      </c>
      <c r="L165" s="162" t="s">
        <v>71</v>
      </c>
      <c r="M165" s="148" t="s">
        <v>30</v>
      </c>
    </row>
    <row r="166" spans="1:13" ht="12.75">
      <c r="A166" s="142"/>
      <c r="B166" s="150"/>
      <c r="C166" s="150"/>
      <c r="D166" s="153">
        <v>44652</v>
      </c>
      <c r="E166" s="148" t="s">
        <v>31</v>
      </c>
      <c r="F166" s="148" t="s">
        <v>32</v>
      </c>
      <c r="G166" s="148" t="s">
        <v>33</v>
      </c>
      <c r="H166" s="148" t="s">
        <v>50</v>
      </c>
      <c r="I166" s="148" t="s">
        <v>47</v>
      </c>
      <c r="J166" s="148" t="s">
        <v>51</v>
      </c>
      <c r="K166" s="161" t="s">
        <v>112</v>
      </c>
      <c r="L166" s="162" t="s">
        <v>71</v>
      </c>
      <c r="M166" s="148" t="s">
        <v>30</v>
      </c>
    </row>
    <row r="167" spans="1:13" ht="12.75">
      <c r="A167" s="142"/>
      <c r="B167" s="151"/>
      <c r="C167" s="151"/>
      <c r="D167" s="151"/>
      <c r="E167" s="157" t="s">
        <v>35</v>
      </c>
      <c r="F167" s="158"/>
      <c r="G167" s="158"/>
      <c r="H167" s="158"/>
      <c r="I167" s="158"/>
      <c r="J167" s="141"/>
      <c r="K167" s="159"/>
      <c r="L167" s="159"/>
      <c r="M167" s="159"/>
    </row>
    <row r="168" spans="1:13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</sheetData>
  <mergeCells count="147">
    <mergeCell ref="D26:D28"/>
    <mergeCell ref="E76:J76"/>
    <mergeCell ref="E79:J79"/>
    <mergeCell ref="E84:J84"/>
    <mergeCell ref="D29:D30"/>
    <mergeCell ref="E30:J30"/>
    <mergeCell ref="D37:D38"/>
    <mergeCell ref="E41:J41"/>
    <mergeCell ref="E46:J46"/>
    <mergeCell ref="I35:J35"/>
    <mergeCell ref="G35:H35"/>
    <mergeCell ref="E35:F35"/>
    <mergeCell ref="E52:J52"/>
    <mergeCell ref="E59:J59"/>
    <mergeCell ref="E63:F63"/>
    <mergeCell ref="G63:H63"/>
    <mergeCell ref="I63:J63"/>
    <mergeCell ref="D65:D66"/>
    <mergeCell ref="D67:D69"/>
    <mergeCell ref="E69:J69"/>
    <mergeCell ref="E72:J72"/>
    <mergeCell ref="D75:D76"/>
    <mergeCell ref="D78:D79"/>
    <mergeCell ref="D80:D81"/>
    <mergeCell ref="E120:J120"/>
    <mergeCell ref="E127:J127"/>
    <mergeCell ref="E131:F131"/>
    <mergeCell ref="G131:H131"/>
    <mergeCell ref="I131:J131"/>
    <mergeCell ref="E164:J164"/>
    <mergeCell ref="E167:J167"/>
    <mergeCell ref="E137:J137"/>
    <mergeCell ref="E140:J140"/>
    <mergeCell ref="E144:J144"/>
    <mergeCell ref="E147:J147"/>
    <mergeCell ref="E152:J152"/>
    <mergeCell ref="E155:J155"/>
    <mergeCell ref="E161:J161"/>
    <mergeCell ref="E87:J87"/>
    <mergeCell ref="E93:J93"/>
    <mergeCell ref="E96:J96"/>
    <mergeCell ref="E99:J99"/>
    <mergeCell ref="E103:F103"/>
    <mergeCell ref="G103:H103"/>
    <mergeCell ref="I103:J103"/>
    <mergeCell ref="E109:J109"/>
    <mergeCell ref="E114:J114"/>
    <mergeCell ref="D135:D137"/>
    <mergeCell ref="D156:D157"/>
    <mergeCell ref="D158:D161"/>
    <mergeCell ref="D163:D164"/>
    <mergeCell ref="D166:D167"/>
    <mergeCell ref="D139:D140"/>
    <mergeCell ref="D141:D142"/>
    <mergeCell ref="D143:D144"/>
    <mergeCell ref="D146:D147"/>
    <mergeCell ref="D148:D149"/>
    <mergeCell ref="D150:D152"/>
    <mergeCell ref="D154:D155"/>
    <mergeCell ref="D105:D106"/>
    <mergeCell ref="D107:D109"/>
    <mergeCell ref="D110:D111"/>
    <mergeCell ref="D112:D114"/>
    <mergeCell ref="D115:D116"/>
    <mergeCell ref="D118:D120"/>
    <mergeCell ref="D121:D122"/>
    <mergeCell ref="D123:D127"/>
    <mergeCell ref="D133:D134"/>
    <mergeCell ref="D82:D84"/>
    <mergeCell ref="D86:D87"/>
    <mergeCell ref="D88:D89"/>
    <mergeCell ref="D90:D93"/>
    <mergeCell ref="D95:D96"/>
    <mergeCell ref="D98:D99"/>
    <mergeCell ref="D39:D41"/>
    <mergeCell ref="D42:D43"/>
    <mergeCell ref="D44:D46"/>
    <mergeCell ref="D47:D48"/>
    <mergeCell ref="D50:D52"/>
    <mergeCell ref="D53:D54"/>
    <mergeCell ref="D55:D59"/>
    <mergeCell ref="D71:D72"/>
    <mergeCell ref="D73:D74"/>
    <mergeCell ref="C153:C155"/>
    <mergeCell ref="C156:C161"/>
    <mergeCell ref="C162:C164"/>
    <mergeCell ref="C165:C167"/>
    <mergeCell ref="C118:C120"/>
    <mergeCell ref="C121:C123"/>
    <mergeCell ref="C125:C127"/>
    <mergeCell ref="C133:C137"/>
    <mergeCell ref="C138:C140"/>
    <mergeCell ref="C141:C144"/>
    <mergeCell ref="C145:C147"/>
    <mergeCell ref="C80:C84"/>
    <mergeCell ref="C85:C87"/>
    <mergeCell ref="C88:C93"/>
    <mergeCell ref="C94:C96"/>
    <mergeCell ref="C97:C99"/>
    <mergeCell ref="C105:C109"/>
    <mergeCell ref="C112:C114"/>
    <mergeCell ref="C115:C116"/>
    <mergeCell ref="C148:C152"/>
    <mergeCell ref="C37:C41"/>
    <mergeCell ref="C44:C46"/>
    <mergeCell ref="C26:C30"/>
    <mergeCell ref="C53:C55"/>
    <mergeCell ref="C57:C59"/>
    <mergeCell ref="C65:C69"/>
    <mergeCell ref="C70:C72"/>
    <mergeCell ref="C73:C76"/>
    <mergeCell ref="C77:C79"/>
    <mergeCell ref="C47:C48"/>
    <mergeCell ref="C50:C52"/>
    <mergeCell ref="A63:A99"/>
    <mergeCell ref="B65:B99"/>
    <mergeCell ref="A103:A127"/>
    <mergeCell ref="B105:B127"/>
    <mergeCell ref="A131:A167"/>
    <mergeCell ref="B133:B167"/>
    <mergeCell ref="A35:A59"/>
    <mergeCell ref="B37:B59"/>
    <mergeCell ref="B4:B30"/>
    <mergeCell ref="A2:A30"/>
    <mergeCell ref="D4:D5"/>
    <mergeCell ref="E4:M10"/>
    <mergeCell ref="D6:D7"/>
    <mergeCell ref="D9:D10"/>
    <mergeCell ref="C21:C25"/>
    <mergeCell ref="D21:D23"/>
    <mergeCell ref="D24:D25"/>
    <mergeCell ref="A1:M1"/>
    <mergeCell ref="E2:F2"/>
    <mergeCell ref="G2:H2"/>
    <mergeCell ref="I2:J2"/>
    <mergeCell ref="E11:F13"/>
    <mergeCell ref="E20:J20"/>
    <mergeCell ref="E25:J25"/>
    <mergeCell ref="C4:C7"/>
    <mergeCell ref="C12:C14"/>
    <mergeCell ref="C8:C10"/>
    <mergeCell ref="D11:D12"/>
    <mergeCell ref="D13:D14"/>
    <mergeCell ref="E14:J14"/>
    <mergeCell ref="C15:C20"/>
    <mergeCell ref="D15:D16"/>
    <mergeCell ref="D17:D20"/>
  </mergeCells>
  <pageMargins left="0.25" right="0.25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138"/>
  <sheetViews>
    <sheetView topLeftCell="A10" workbookViewId="0">
      <selection activeCell="L52" sqref="L52"/>
    </sheetView>
  </sheetViews>
  <sheetFormatPr defaultColWidth="14.42578125" defaultRowHeight="15" customHeight="1"/>
  <cols>
    <col min="2" max="2" width="19.5703125" customWidth="1"/>
    <col min="3" max="3" width="29" customWidth="1"/>
    <col min="11" max="11" width="32.85546875" customWidth="1"/>
    <col min="12" max="12" width="29" customWidth="1"/>
  </cols>
  <sheetData>
    <row r="1" spans="1:13" ht="32.25" customHeight="1">
      <c r="A1" s="86" t="s">
        <v>113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2.75">
      <c r="A2" s="86" t="s">
        <v>1</v>
      </c>
      <c r="B2" s="1"/>
      <c r="C2" s="1"/>
      <c r="D2" s="2"/>
      <c r="E2" s="88" t="s">
        <v>2</v>
      </c>
      <c r="F2" s="89"/>
      <c r="G2" s="88" t="s">
        <v>3</v>
      </c>
      <c r="H2" s="89"/>
      <c r="I2" s="88" t="s">
        <v>4</v>
      </c>
      <c r="J2" s="89"/>
      <c r="K2" s="2"/>
      <c r="L2" s="2"/>
      <c r="M2" s="2"/>
    </row>
    <row r="3" spans="1:13" ht="12.75">
      <c r="A3" s="87"/>
      <c r="B3" s="1"/>
      <c r="C3" s="2"/>
      <c r="D3" s="3"/>
      <c r="E3" s="4" t="s">
        <v>5</v>
      </c>
      <c r="F3" s="4" t="s">
        <v>6</v>
      </c>
      <c r="G3" s="4" t="s">
        <v>5</v>
      </c>
      <c r="H3" s="4" t="s">
        <v>6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</row>
    <row r="4" spans="1:13" ht="12.75">
      <c r="A4" s="87"/>
      <c r="B4" s="96" t="s">
        <v>10</v>
      </c>
      <c r="C4" s="97" t="s">
        <v>11</v>
      </c>
      <c r="D4" s="92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17</v>
      </c>
      <c r="K4" s="6" t="s">
        <v>114</v>
      </c>
      <c r="L4" s="5" t="s">
        <v>19</v>
      </c>
      <c r="M4" s="5" t="s">
        <v>20</v>
      </c>
    </row>
    <row r="5" spans="1:13" ht="12.75">
      <c r="A5" s="87"/>
      <c r="B5" s="95"/>
      <c r="C5" s="95"/>
      <c r="D5" s="93"/>
      <c r="E5" s="5" t="s">
        <v>21</v>
      </c>
      <c r="F5" s="5" t="s">
        <v>22</v>
      </c>
      <c r="G5" s="5" t="s">
        <v>16</v>
      </c>
      <c r="H5" s="5" t="s">
        <v>23</v>
      </c>
      <c r="I5" s="5" t="s">
        <v>17</v>
      </c>
      <c r="J5" s="5" t="s">
        <v>17</v>
      </c>
      <c r="K5" s="28" t="s">
        <v>115</v>
      </c>
      <c r="L5" s="5" t="s">
        <v>19</v>
      </c>
      <c r="M5" s="5" t="s">
        <v>20</v>
      </c>
    </row>
    <row r="6" spans="1:13" ht="23.25" customHeight="1">
      <c r="A6" s="87"/>
      <c r="B6" s="95"/>
      <c r="C6" s="95"/>
      <c r="D6" s="94">
        <v>44655</v>
      </c>
      <c r="E6" s="5" t="s">
        <v>25</v>
      </c>
      <c r="F6" s="5" t="s">
        <v>26</v>
      </c>
      <c r="G6" s="5" t="s">
        <v>23</v>
      </c>
      <c r="H6" s="5" t="s">
        <v>27</v>
      </c>
      <c r="I6" s="5" t="s">
        <v>17</v>
      </c>
      <c r="J6" s="5" t="s">
        <v>17</v>
      </c>
      <c r="K6" s="8" t="s">
        <v>28</v>
      </c>
      <c r="L6" s="5" t="s">
        <v>29</v>
      </c>
      <c r="M6" s="5" t="s">
        <v>30</v>
      </c>
    </row>
    <row r="7" spans="1:13" ht="12.75">
      <c r="A7" s="87"/>
      <c r="B7" s="95"/>
      <c r="C7" s="95"/>
      <c r="D7" s="95"/>
      <c r="E7" s="5" t="s">
        <v>31</v>
      </c>
      <c r="F7" s="5" t="s">
        <v>32</v>
      </c>
      <c r="G7" s="5" t="s">
        <v>27</v>
      </c>
      <c r="H7" s="5" t="s">
        <v>33</v>
      </c>
      <c r="I7" s="9" t="s">
        <v>17</v>
      </c>
      <c r="J7" s="9" t="s">
        <v>17</v>
      </c>
      <c r="K7" s="10" t="s">
        <v>34</v>
      </c>
      <c r="L7" s="5" t="s">
        <v>19</v>
      </c>
      <c r="M7" s="5" t="s">
        <v>20</v>
      </c>
    </row>
    <row r="8" spans="1:13" ht="12.75">
      <c r="A8" s="87"/>
      <c r="B8" s="95"/>
      <c r="C8" s="93"/>
      <c r="D8" s="93"/>
      <c r="E8" s="90" t="s">
        <v>35</v>
      </c>
      <c r="F8" s="91"/>
      <c r="G8" s="91"/>
      <c r="H8" s="91"/>
      <c r="I8" s="91"/>
      <c r="J8" s="89"/>
      <c r="K8" s="11"/>
      <c r="L8" s="11"/>
      <c r="M8" s="11"/>
    </row>
    <row r="9" spans="1:13" ht="31.5" customHeight="1">
      <c r="A9" s="87"/>
      <c r="B9" s="95"/>
      <c r="C9" s="12" t="s">
        <v>36</v>
      </c>
      <c r="D9" s="92" t="s">
        <v>37</v>
      </c>
      <c r="E9" s="5" t="s">
        <v>13</v>
      </c>
      <c r="F9" s="5" t="s">
        <v>14</v>
      </c>
      <c r="G9" s="5" t="s">
        <v>15</v>
      </c>
      <c r="H9" s="5" t="s">
        <v>16</v>
      </c>
      <c r="I9" s="5" t="s">
        <v>38</v>
      </c>
      <c r="J9" s="5" t="s">
        <v>39</v>
      </c>
      <c r="K9" s="13" t="s">
        <v>40</v>
      </c>
      <c r="L9" s="5" t="s">
        <v>19</v>
      </c>
      <c r="M9" s="5" t="s">
        <v>20</v>
      </c>
    </row>
    <row r="10" spans="1:13" ht="23.25" customHeight="1">
      <c r="A10" s="87"/>
      <c r="B10" s="95"/>
      <c r="C10" s="12" t="s">
        <v>41</v>
      </c>
      <c r="D10" s="93"/>
      <c r="E10" s="5" t="s">
        <v>13</v>
      </c>
      <c r="F10" s="5" t="s">
        <v>14</v>
      </c>
      <c r="G10" s="5" t="s">
        <v>15</v>
      </c>
      <c r="H10" s="5" t="s">
        <v>16</v>
      </c>
      <c r="I10" s="5" t="s">
        <v>38</v>
      </c>
      <c r="J10" s="5" t="s">
        <v>39</v>
      </c>
      <c r="K10" s="14" t="s">
        <v>42</v>
      </c>
      <c r="L10" s="5" t="s">
        <v>43</v>
      </c>
      <c r="M10" s="5" t="s">
        <v>20</v>
      </c>
    </row>
    <row r="11" spans="1:13" ht="23.25" customHeight="1">
      <c r="A11" s="87"/>
      <c r="B11" s="95"/>
      <c r="C11" s="97" t="s">
        <v>44</v>
      </c>
      <c r="D11" s="94">
        <v>44656</v>
      </c>
      <c r="E11" s="5" t="s">
        <v>45</v>
      </c>
      <c r="F11" s="5" t="s">
        <v>46</v>
      </c>
      <c r="G11" s="5" t="s">
        <v>23</v>
      </c>
      <c r="H11" s="5" t="s">
        <v>27</v>
      </c>
      <c r="I11" s="5" t="s">
        <v>39</v>
      </c>
      <c r="J11" s="5" t="s">
        <v>47</v>
      </c>
      <c r="K11" s="13" t="s">
        <v>48</v>
      </c>
      <c r="L11" s="5" t="s">
        <v>19</v>
      </c>
      <c r="M11" s="5" t="s">
        <v>20</v>
      </c>
    </row>
    <row r="12" spans="1:13" ht="21.75" customHeight="1">
      <c r="A12" s="87"/>
      <c r="B12" s="95"/>
      <c r="C12" s="95"/>
      <c r="D12" s="95"/>
      <c r="E12" s="5" t="s">
        <v>31</v>
      </c>
      <c r="F12" s="5" t="s">
        <v>32</v>
      </c>
      <c r="G12" s="5" t="s">
        <v>49</v>
      </c>
      <c r="H12" s="5" t="s">
        <v>50</v>
      </c>
      <c r="I12" s="5" t="s">
        <v>47</v>
      </c>
      <c r="J12" s="5" t="s">
        <v>51</v>
      </c>
      <c r="K12" s="28" t="s">
        <v>109</v>
      </c>
      <c r="L12" s="5" t="s">
        <v>19</v>
      </c>
      <c r="M12" s="5" t="s">
        <v>20</v>
      </c>
    </row>
    <row r="13" spans="1:13" ht="12.75">
      <c r="A13" s="87"/>
      <c r="B13" s="95"/>
      <c r="C13" s="93"/>
      <c r="D13" s="93"/>
      <c r="E13" s="90" t="s">
        <v>35</v>
      </c>
      <c r="F13" s="91"/>
      <c r="G13" s="91"/>
      <c r="H13" s="91"/>
      <c r="I13" s="91"/>
      <c r="J13" s="89"/>
      <c r="K13" s="11"/>
      <c r="L13" s="11"/>
      <c r="M13" s="11"/>
    </row>
    <row r="14" spans="1:13" ht="26.25" customHeight="1">
      <c r="A14" s="87"/>
      <c r="B14" s="95"/>
      <c r="C14" s="97" t="s">
        <v>44</v>
      </c>
      <c r="D14" s="92" t="s">
        <v>52</v>
      </c>
      <c r="E14" s="5" t="s">
        <v>13</v>
      </c>
      <c r="F14" s="5" t="s">
        <v>14</v>
      </c>
      <c r="G14" s="5" t="s">
        <v>15</v>
      </c>
      <c r="H14" s="5" t="s">
        <v>16</v>
      </c>
      <c r="I14" s="5" t="s">
        <v>38</v>
      </c>
      <c r="J14" s="5" t="s">
        <v>39</v>
      </c>
      <c r="K14" s="15" t="s">
        <v>53</v>
      </c>
      <c r="L14" s="5" t="s">
        <v>19</v>
      </c>
      <c r="M14" s="5" t="s">
        <v>20</v>
      </c>
    </row>
    <row r="15" spans="1:13" ht="24.75" customHeight="1">
      <c r="A15" s="87"/>
      <c r="B15" s="95"/>
      <c r="C15" s="93"/>
      <c r="D15" s="93"/>
      <c r="E15" s="5" t="s">
        <v>13</v>
      </c>
      <c r="F15" s="5" t="s">
        <v>14</v>
      </c>
      <c r="G15" s="5" t="s">
        <v>15</v>
      </c>
      <c r="H15" s="5" t="s">
        <v>16</v>
      </c>
      <c r="I15" s="5" t="s">
        <v>38</v>
      </c>
      <c r="J15" s="5" t="s">
        <v>39</v>
      </c>
      <c r="K15" s="16" t="s">
        <v>28</v>
      </c>
      <c r="L15" s="5" t="s">
        <v>54</v>
      </c>
      <c r="M15" s="5" t="s">
        <v>30</v>
      </c>
    </row>
    <row r="16" spans="1:13" ht="22.5" customHeight="1">
      <c r="A16" s="87"/>
      <c r="B16" s="95"/>
      <c r="C16" s="12" t="s">
        <v>41</v>
      </c>
      <c r="D16" s="3"/>
      <c r="E16" s="5" t="s">
        <v>55</v>
      </c>
      <c r="F16" s="5" t="s">
        <v>56</v>
      </c>
      <c r="G16" s="5" t="s">
        <v>15</v>
      </c>
      <c r="H16" s="5" t="s">
        <v>16</v>
      </c>
      <c r="I16" s="5" t="s">
        <v>38</v>
      </c>
      <c r="J16" s="5" t="s">
        <v>39</v>
      </c>
      <c r="K16" s="14" t="s">
        <v>42</v>
      </c>
      <c r="L16" s="5" t="s">
        <v>43</v>
      </c>
      <c r="M16" s="5" t="s">
        <v>30</v>
      </c>
    </row>
    <row r="17" spans="1:13" ht="12.75">
      <c r="A17" s="87"/>
      <c r="B17" s="95"/>
      <c r="C17" s="97" t="s">
        <v>44</v>
      </c>
      <c r="D17" s="94">
        <v>44657</v>
      </c>
      <c r="E17" s="5" t="s">
        <v>45</v>
      </c>
      <c r="F17" s="5" t="s">
        <v>46</v>
      </c>
      <c r="G17" s="5" t="s">
        <v>23</v>
      </c>
      <c r="H17" s="5" t="s">
        <v>27</v>
      </c>
      <c r="I17" s="5" t="s">
        <v>39</v>
      </c>
      <c r="J17" s="5" t="s">
        <v>47</v>
      </c>
      <c r="K17" s="15" t="s">
        <v>57</v>
      </c>
      <c r="L17" s="5" t="s">
        <v>19</v>
      </c>
      <c r="M17" s="5" t="s">
        <v>20</v>
      </c>
    </row>
    <row r="18" spans="1:13" ht="21.75" customHeight="1">
      <c r="A18" s="87"/>
      <c r="B18" s="95"/>
      <c r="C18" s="95"/>
      <c r="D18" s="95"/>
      <c r="E18" s="5" t="s">
        <v>58</v>
      </c>
      <c r="F18" s="5" t="s">
        <v>59</v>
      </c>
      <c r="G18" s="5" t="s">
        <v>33</v>
      </c>
      <c r="H18" s="5" t="s">
        <v>50</v>
      </c>
      <c r="I18" s="5" t="s">
        <v>47</v>
      </c>
      <c r="J18" s="5" t="s">
        <v>51</v>
      </c>
      <c r="K18" s="28" t="s">
        <v>109</v>
      </c>
      <c r="L18" s="5" t="s">
        <v>19</v>
      </c>
      <c r="M18" s="5" t="s">
        <v>30</v>
      </c>
    </row>
    <row r="19" spans="1:13" ht="12.75">
      <c r="A19" s="87"/>
      <c r="B19" s="95"/>
      <c r="C19" s="93"/>
      <c r="D19" s="93"/>
      <c r="E19" s="90" t="s">
        <v>35</v>
      </c>
      <c r="F19" s="91"/>
      <c r="G19" s="91"/>
      <c r="H19" s="91"/>
      <c r="I19" s="91"/>
      <c r="J19" s="89"/>
      <c r="K19" s="11"/>
      <c r="L19" s="11"/>
      <c r="M19" s="11"/>
    </row>
    <row r="20" spans="1:13" ht="46.5" customHeight="1">
      <c r="A20" s="87"/>
      <c r="B20" s="95"/>
      <c r="C20" s="97" t="s">
        <v>44</v>
      </c>
      <c r="D20" s="92" t="s">
        <v>60</v>
      </c>
      <c r="E20" s="5" t="s">
        <v>13</v>
      </c>
      <c r="F20" s="5" t="s">
        <v>14</v>
      </c>
      <c r="G20" s="5" t="s">
        <v>15</v>
      </c>
      <c r="H20" s="5" t="s">
        <v>16</v>
      </c>
      <c r="I20" s="5" t="s">
        <v>38</v>
      </c>
      <c r="J20" s="5" t="s">
        <v>39</v>
      </c>
      <c r="K20" s="17" t="s">
        <v>61</v>
      </c>
      <c r="L20" s="5" t="s">
        <v>19</v>
      </c>
      <c r="M20" s="5" t="s">
        <v>20</v>
      </c>
    </row>
    <row r="21" spans="1:13" ht="31.5" customHeight="1">
      <c r="A21" s="87"/>
      <c r="B21" s="95"/>
      <c r="C21" s="95"/>
      <c r="D21" s="93"/>
      <c r="E21" s="5" t="s">
        <v>13</v>
      </c>
      <c r="F21" s="5" t="s">
        <v>14</v>
      </c>
      <c r="G21" s="5" t="s">
        <v>15</v>
      </c>
      <c r="H21" s="5" t="s">
        <v>16</v>
      </c>
      <c r="I21" s="5" t="s">
        <v>38</v>
      </c>
      <c r="J21" s="5" t="s">
        <v>39</v>
      </c>
      <c r="K21" s="18" t="s">
        <v>62</v>
      </c>
      <c r="L21" s="5" t="s">
        <v>54</v>
      </c>
      <c r="M21" s="5" t="s">
        <v>30</v>
      </c>
    </row>
    <row r="22" spans="1:13" ht="42.75" customHeight="1">
      <c r="A22" s="87"/>
      <c r="B22" s="95"/>
      <c r="C22" s="93"/>
      <c r="D22" s="94">
        <v>44658</v>
      </c>
      <c r="E22" s="5" t="s">
        <v>13</v>
      </c>
      <c r="F22" s="5" t="s">
        <v>14</v>
      </c>
      <c r="G22" s="5" t="s">
        <v>15</v>
      </c>
      <c r="H22" s="5" t="s">
        <v>16</v>
      </c>
      <c r="I22" s="5" t="s">
        <v>38</v>
      </c>
      <c r="J22" s="5" t="s">
        <v>39</v>
      </c>
      <c r="K22" s="19" t="s">
        <v>63</v>
      </c>
      <c r="L22" s="5" t="s">
        <v>64</v>
      </c>
      <c r="M22" s="5" t="s">
        <v>30</v>
      </c>
    </row>
    <row r="23" spans="1:13" ht="25.5" customHeight="1">
      <c r="A23" s="87"/>
      <c r="B23" s="95"/>
      <c r="C23" s="12" t="s">
        <v>41</v>
      </c>
      <c r="D23" s="95"/>
      <c r="E23" s="5" t="s">
        <v>55</v>
      </c>
      <c r="F23" s="5" t="s">
        <v>56</v>
      </c>
      <c r="G23" s="5" t="s">
        <v>15</v>
      </c>
      <c r="H23" s="5" t="s">
        <v>16</v>
      </c>
      <c r="I23" s="5" t="s">
        <v>38</v>
      </c>
      <c r="J23" s="5" t="s">
        <v>39</v>
      </c>
      <c r="K23" s="14" t="s">
        <v>42</v>
      </c>
      <c r="L23" s="5" t="s">
        <v>43</v>
      </c>
      <c r="M23" s="5" t="s">
        <v>30</v>
      </c>
    </row>
    <row r="24" spans="1:13" ht="23.25" customHeight="1">
      <c r="A24" s="87"/>
      <c r="B24" s="95"/>
      <c r="C24" s="98" t="s">
        <v>44</v>
      </c>
      <c r="D24" s="95"/>
      <c r="E24" s="5" t="s">
        <v>45</v>
      </c>
      <c r="F24" s="5" t="s">
        <v>46</v>
      </c>
      <c r="G24" s="5" t="s">
        <v>23</v>
      </c>
      <c r="H24" s="5" t="s">
        <v>27</v>
      </c>
      <c r="I24" s="5" t="s">
        <v>39</v>
      </c>
      <c r="J24" s="5" t="s">
        <v>47</v>
      </c>
      <c r="K24" s="17" t="s">
        <v>65</v>
      </c>
      <c r="L24" s="5" t="s">
        <v>19</v>
      </c>
      <c r="M24" s="5" t="s">
        <v>20</v>
      </c>
    </row>
    <row r="25" spans="1:13" ht="27.75" customHeight="1">
      <c r="A25" s="87"/>
      <c r="B25" s="95"/>
      <c r="C25" s="95"/>
      <c r="D25" s="95"/>
      <c r="E25" s="5" t="s">
        <v>58</v>
      </c>
      <c r="F25" s="5" t="s">
        <v>59</v>
      </c>
      <c r="G25" s="5" t="s">
        <v>33</v>
      </c>
      <c r="H25" s="5" t="s">
        <v>50</v>
      </c>
      <c r="I25" s="5" t="s">
        <v>47</v>
      </c>
      <c r="J25" s="5" t="s">
        <v>51</v>
      </c>
      <c r="K25" s="28" t="s">
        <v>109</v>
      </c>
      <c r="L25" s="5" t="s">
        <v>19</v>
      </c>
      <c r="M25" s="5" t="s">
        <v>30</v>
      </c>
    </row>
    <row r="26" spans="1:13" ht="12.75">
      <c r="A26" s="87"/>
      <c r="B26" s="93"/>
      <c r="C26" s="93"/>
      <c r="D26" s="93"/>
      <c r="E26" s="90" t="s">
        <v>35</v>
      </c>
      <c r="F26" s="91"/>
      <c r="G26" s="91"/>
      <c r="H26" s="91"/>
      <c r="I26" s="91"/>
      <c r="J26" s="89"/>
      <c r="K26" s="11"/>
      <c r="L26" s="11"/>
      <c r="M26" s="11"/>
    </row>
    <row r="27" spans="1:13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2.75">
      <c r="A30" s="86" t="s">
        <v>1</v>
      </c>
      <c r="B30" s="1"/>
      <c r="C30" s="1"/>
      <c r="D30" s="2"/>
      <c r="E30" s="88" t="s">
        <v>2</v>
      </c>
      <c r="F30" s="89"/>
      <c r="G30" s="88" t="s">
        <v>3</v>
      </c>
      <c r="H30" s="89"/>
      <c r="I30" s="88" t="s">
        <v>4</v>
      </c>
      <c r="J30" s="89"/>
      <c r="K30" s="2"/>
      <c r="L30" s="2"/>
      <c r="M30" s="2"/>
    </row>
    <row r="31" spans="1:13" ht="12.75">
      <c r="A31" s="87"/>
      <c r="B31" s="2"/>
      <c r="C31" s="2"/>
      <c r="D31" s="3"/>
      <c r="E31" s="4" t="s">
        <v>5</v>
      </c>
      <c r="F31" s="4" t="s">
        <v>6</v>
      </c>
      <c r="G31" s="4" t="s">
        <v>5</v>
      </c>
      <c r="H31" s="4" t="s">
        <v>6</v>
      </c>
      <c r="I31" s="4" t="s">
        <v>5</v>
      </c>
      <c r="J31" s="4" t="s">
        <v>6</v>
      </c>
      <c r="K31" s="4" t="s">
        <v>7</v>
      </c>
      <c r="L31" s="4" t="s">
        <v>8</v>
      </c>
      <c r="M31" s="4" t="s">
        <v>9</v>
      </c>
    </row>
    <row r="32" spans="1:13" ht="27.75" customHeight="1">
      <c r="A32" s="87"/>
      <c r="B32" s="96" t="s">
        <v>66</v>
      </c>
      <c r="C32" s="99" t="s">
        <v>11</v>
      </c>
      <c r="D32" s="92" t="s">
        <v>12</v>
      </c>
      <c r="E32" s="5" t="s">
        <v>13</v>
      </c>
      <c r="F32" s="5" t="s">
        <v>14</v>
      </c>
      <c r="G32" s="5" t="s">
        <v>15</v>
      </c>
      <c r="H32" s="5" t="s">
        <v>16</v>
      </c>
      <c r="I32" s="5" t="s">
        <v>17</v>
      </c>
      <c r="J32" s="5" t="s">
        <v>17</v>
      </c>
      <c r="K32" s="22" t="s">
        <v>116</v>
      </c>
      <c r="L32" s="5" t="s">
        <v>19</v>
      </c>
      <c r="M32" s="5" t="s">
        <v>20</v>
      </c>
    </row>
    <row r="33" spans="1:13" ht="12.75">
      <c r="A33" s="87"/>
      <c r="B33" s="95"/>
      <c r="C33" s="95"/>
      <c r="D33" s="93"/>
      <c r="E33" s="5" t="s">
        <v>21</v>
      </c>
      <c r="F33" s="5" t="s">
        <v>22</v>
      </c>
      <c r="G33" s="5" t="s">
        <v>16</v>
      </c>
      <c r="H33" s="5" t="s">
        <v>23</v>
      </c>
      <c r="I33" s="5" t="s">
        <v>17</v>
      </c>
      <c r="J33" s="5" t="s">
        <v>17</v>
      </c>
      <c r="K33" s="23" t="s">
        <v>68</v>
      </c>
      <c r="L33" s="5" t="s">
        <v>19</v>
      </c>
      <c r="M33" s="5" t="s">
        <v>20</v>
      </c>
    </row>
    <row r="34" spans="1:13" ht="27" customHeight="1">
      <c r="A34" s="87"/>
      <c r="B34" s="95"/>
      <c r="C34" s="95"/>
      <c r="D34" s="94">
        <v>44662</v>
      </c>
      <c r="E34" s="5" t="s">
        <v>25</v>
      </c>
      <c r="F34" s="5" t="s">
        <v>26</v>
      </c>
      <c r="G34" s="5" t="s">
        <v>23</v>
      </c>
      <c r="H34" s="5" t="s">
        <v>27</v>
      </c>
      <c r="I34" s="5" t="s">
        <v>17</v>
      </c>
      <c r="J34" s="5" t="s">
        <v>17</v>
      </c>
      <c r="K34" s="24" t="s">
        <v>62</v>
      </c>
      <c r="L34" s="5" t="s">
        <v>29</v>
      </c>
      <c r="M34" s="5" t="s">
        <v>30</v>
      </c>
    </row>
    <row r="35" spans="1:13" ht="12.75">
      <c r="A35" s="87"/>
      <c r="B35" s="95"/>
      <c r="C35" s="95"/>
      <c r="D35" s="95"/>
      <c r="E35" s="5" t="s">
        <v>31</v>
      </c>
      <c r="F35" s="5" t="s">
        <v>32</v>
      </c>
      <c r="G35" s="5" t="s">
        <v>27</v>
      </c>
      <c r="H35" s="5" t="s">
        <v>33</v>
      </c>
      <c r="I35" s="9" t="s">
        <v>17</v>
      </c>
      <c r="J35" s="9" t="s">
        <v>17</v>
      </c>
      <c r="K35" s="10" t="s">
        <v>34</v>
      </c>
      <c r="L35" s="5" t="s">
        <v>19</v>
      </c>
      <c r="M35" s="5" t="s">
        <v>20</v>
      </c>
    </row>
    <row r="36" spans="1:13" ht="12.75">
      <c r="A36" s="87"/>
      <c r="B36" s="95"/>
      <c r="C36" s="93"/>
      <c r="D36" s="93"/>
      <c r="E36" s="90" t="s">
        <v>35</v>
      </c>
      <c r="F36" s="91"/>
      <c r="G36" s="91"/>
      <c r="H36" s="91"/>
      <c r="I36" s="91"/>
      <c r="J36" s="89"/>
      <c r="K36" s="11"/>
      <c r="L36" s="83"/>
      <c r="M36" s="11"/>
    </row>
    <row r="37" spans="1:13" ht="12.75">
      <c r="A37" s="87"/>
      <c r="B37" s="95"/>
      <c r="C37" s="99" t="s">
        <v>69</v>
      </c>
      <c r="D37" s="25" t="s">
        <v>12</v>
      </c>
      <c r="E37" s="5" t="s">
        <v>45</v>
      </c>
      <c r="F37" s="5" t="s">
        <v>46</v>
      </c>
      <c r="G37" s="5" t="s">
        <v>23</v>
      </c>
      <c r="H37" s="5" t="s">
        <v>27</v>
      </c>
      <c r="I37" s="5" t="s">
        <v>39</v>
      </c>
      <c r="J37" s="5" t="s">
        <v>47</v>
      </c>
      <c r="K37" s="82" t="s">
        <v>100</v>
      </c>
      <c r="L37" s="79" t="s">
        <v>71</v>
      </c>
      <c r="M37" s="85" t="s">
        <v>30</v>
      </c>
    </row>
    <row r="38" spans="1:13" ht="12.75">
      <c r="A38" s="87"/>
      <c r="B38" s="95"/>
      <c r="C38" s="95"/>
      <c r="D38" s="94">
        <v>44662</v>
      </c>
      <c r="E38" s="5" t="s">
        <v>31</v>
      </c>
      <c r="F38" s="5" t="s">
        <v>32</v>
      </c>
      <c r="G38" s="5" t="s">
        <v>33</v>
      </c>
      <c r="H38" s="5" t="s">
        <v>50</v>
      </c>
      <c r="I38" s="5" t="s">
        <v>47</v>
      </c>
      <c r="J38" s="5" t="s">
        <v>51</v>
      </c>
      <c r="K38" s="82" t="s">
        <v>101</v>
      </c>
      <c r="L38" s="79" t="s">
        <v>71</v>
      </c>
      <c r="M38" s="85" t="s">
        <v>30</v>
      </c>
    </row>
    <row r="39" spans="1:13" ht="12.75">
      <c r="A39" s="87"/>
      <c r="B39" s="95"/>
      <c r="C39" s="93"/>
      <c r="D39" s="93"/>
      <c r="E39" s="90" t="s">
        <v>35</v>
      </c>
      <c r="F39" s="91"/>
      <c r="G39" s="91"/>
      <c r="H39" s="91"/>
      <c r="I39" s="91"/>
      <c r="J39" s="89"/>
      <c r="K39" s="11"/>
      <c r="L39" s="84"/>
      <c r="M39" s="11"/>
    </row>
    <row r="40" spans="1:13" ht="28.5" customHeight="1">
      <c r="A40" s="87"/>
      <c r="B40" s="95"/>
      <c r="C40" s="100" t="s">
        <v>44</v>
      </c>
      <c r="D40" s="92" t="s">
        <v>37</v>
      </c>
      <c r="E40" s="5" t="s">
        <v>13</v>
      </c>
      <c r="F40" s="5" t="s">
        <v>14</v>
      </c>
      <c r="G40" s="5" t="s">
        <v>15</v>
      </c>
      <c r="H40" s="5" t="s">
        <v>16</v>
      </c>
      <c r="I40" s="5" t="s">
        <v>38</v>
      </c>
      <c r="J40" s="5" t="s">
        <v>39</v>
      </c>
      <c r="K40" s="13" t="s">
        <v>40</v>
      </c>
      <c r="L40" s="5" t="s">
        <v>19</v>
      </c>
      <c r="M40" s="5" t="s">
        <v>20</v>
      </c>
    </row>
    <row r="41" spans="1:13" ht="27" customHeight="1">
      <c r="A41" s="87"/>
      <c r="B41" s="95"/>
      <c r="C41" s="95"/>
      <c r="D41" s="93"/>
      <c r="E41" s="5" t="s">
        <v>45</v>
      </c>
      <c r="F41" s="5" t="s">
        <v>46</v>
      </c>
      <c r="G41" s="5" t="s">
        <v>23</v>
      </c>
      <c r="H41" s="5" t="s">
        <v>27</v>
      </c>
      <c r="I41" s="5" t="s">
        <v>39</v>
      </c>
      <c r="J41" s="5" t="s">
        <v>47</v>
      </c>
      <c r="K41" s="28" t="s">
        <v>115</v>
      </c>
      <c r="L41" s="5" t="s">
        <v>19</v>
      </c>
      <c r="M41" s="5" t="s">
        <v>20</v>
      </c>
    </row>
    <row r="42" spans="1:13" ht="30.75" customHeight="1">
      <c r="A42" s="87"/>
      <c r="B42" s="95"/>
      <c r="C42" s="95"/>
      <c r="D42" s="94">
        <v>44663</v>
      </c>
      <c r="E42" s="5" t="s">
        <v>31</v>
      </c>
      <c r="F42" s="5" t="s">
        <v>32</v>
      </c>
      <c r="G42" s="5" t="s">
        <v>49</v>
      </c>
      <c r="H42" s="5" t="s">
        <v>50</v>
      </c>
      <c r="I42" s="5" t="s">
        <v>47</v>
      </c>
      <c r="J42" s="5" t="s">
        <v>51</v>
      </c>
      <c r="K42" s="13" t="s">
        <v>48</v>
      </c>
      <c r="L42" s="5" t="s">
        <v>19</v>
      </c>
      <c r="M42" s="5" t="s">
        <v>20</v>
      </c>
    </row>
    <row r="43" spans="1:13" ht="12.75">
      <c r="A43" s="87"/>
      <c r="B43" s="95"/>
      <c r="C43" s="93"/>
      <c r="D43" s="93"/>
      <c r="E43" s="90" t="s">
        <v>35</v>
      </c>
      <c r="F43" s="91"/>
      <c r="G43" s="91"/>
      <c r="H43" s="91"/>
      <c r="I43" s="91"/>
      <c r="J43" s="89"/>
      <c r="K43" s="11"/>
      <c r="L43" s="83"/>
      <c r="M43" s="11"/>
    </row>
    <row r="44" spans="1:13" ht="12.75">
      <c r="A44" s="87"/>
      <c r="B44" s="95"/>
      <c r="C44" s="99" t="s">
        <v>69</v>
      </c>
      <c r="D44" s="4" t="s">
        <v>37</v>
      </c>
      <c r="E44" s="5" t="s">
        <v>45</v>
      </c>
      <c r="F44" s="5" t="s">
        <v>46</v>
      </c>
      <c r="G44" s="5" t="s">
        <v>23</v>
      </c>
      <c r="H44" s="5" t="s">
        <v>27</v>
      </c>
      <c r="I44" s="5" t="s">
        <v>39</v>
      </c>
      <c r="J44" s="5" t="s">
        <v>47</v>
      </c>
      <c r="K44" s="82" t="s">
        <v>74</v>
      </c>
      <c r="L44" s="79" t="s">
        <v>71</v>
      </c>
      <c r="M44" s="85" t="s">
        <v>30</v>
      </c>
    </row>
    <row r="45" spans="1:13" ht="12.75">
      <c r="A45" s="87"/>
      <c r="B45" s="95"/>
      <c r="C45" s="95"/>
      <c r="D45" s="94">
        <v>44663</v>
      </c>
      <c r="E45" s="5" t="s">
        <v>31</v>
      </c>
      <c r="F45" s="5" t="s">
        <v>32</v>
      </c>
      <c r="G45" s="5" t="s">
        <v>33</v>
      </c>
      <c r="H45" s="5" t="s">
        <v>50</v>
      </c>
      <c r="I45" s="5" t="s">
        <v>47</v>
      </c>
      <c r="J45" s="5" t="s">
        <v>51</v>
      </c>
      <c r="K45" s="82" t="s">
        <v>75</v>
      </c>
      <c r="L45" s="79" t="s">
        <v>71</v>
      </c>
      <c r="M45" s="85" t="s">
        <v>30</v>
      </c>
    </row>
    <row r="46" spans="1:13" ht="12.75">
      <c r="A46" s="87"/>
      <c r="B46" s="95"/>
      <c r="C46" s="93"/>
      <c r="D46" s="93"/>
      <c r="E46" s="90" t="s">
        <v>35</v>
      </c>
      <c r="F46" s="91"/>
      <c r="G46" s="91"/>
      <c r="H46" s="91"/>
      <c r="I46" s="91"/>
      <c r="J46" s="89"/>
      <c r="K46" s="11"/>
      <c r="L46" s="84"/>
      <c r="M46" s="11"/>
    </row>
    <row r="47" spans="1:13" ht="26.25" customHeight="1">
      <c r="A47" s="87"/>
      <c r="B47" s="95"/>
      <c r="C47" s="100" t="s">
        <v>44</v>
      </c>
      <c r="D47" s="92" t="s">
        <v>52</v>
      </c>
      <c r="E47" s="5" t="s">
        <v>13</v>
      </c>
      <c r="F47" s="5" t="s">
        <v>14</v>
      </c>
      <c r="G47" s="5" t="s">
        <v>15</v>
      </c>
      <c r="H47" s="5" t="s">
        <v>16</v>
      </c>
      <c r="I47" s="5" t="s">
        <v>38</v>
      </c>
      <c r="J47" s="5" t="s">
        <v>39</v>
      </c>
      <c r="K47" s="15" t="s">
        <v>53</v>
      </c>
      <c r="L47" s="5" t="s">
        <v>19</v>
      </c>
      <c r="M47" s="5" t="s">
        <v>20</v>
      </c>
    </row>
    <row r="48" spans="1:13" ht="30.75" customHeight="1">
      <c r="A48" s="87"/>
      <c r="B48" s="95"/>
      <c r="C48" s="95"/>
      <c r="D48" s="93"/>
      <c r="E48" s="5" t="s">
        <v>13</v>
      </c>
      <c r="F48" s="5" t="s">
        <v>14</v>
      </c>
      <c r="G48" s="5" t="s">
        <v>15</v>
      </c>
      <c r="H48" s="5" t="s">
        <v>16</v>
      </c>
      <c r="I48" s="5" t="s">
        <v>38</v>
      </c>
      <c r="J48" s="5" t="s">
        <v>39</v>
      </c>
      <c r="K48" s="16" t="s">
        <v>28</v>
      </c>
      <c r="L48" s="5" t="s">
        <v>54</v>
      </c>
      <c r="M48" s="5" t="s">
        <v>30</v>
      </c>
    </row>
    <row r="49" spans="1:13" ht="22.5" customHeight="1">
      <c r="A49" s="87"/>
      <c r="B49" s="95"/>
      <c r="C49" s="95"/>
      <c r="D49" s="94">
        <v>44664</v>
      </c>
      <c r="E49" s="5" t="s">
        <v>76</v>
      </c>
      <c r="F49" s="5" t="s">
        <v>77</v>
      </c>
      <c r="G49" s="5" t="s">
        <v>23</v>
      </c>
      <c r="H49" s="5" t="s">
        <v>27</v>
      </c>
      <c r="I49" s="5" t="s">
        <v>39</v>
      </c>
      <c r="J49" s="5" t="s">
        <v>47</v>
      </c>
      <c r="K49" s="28" t="s">
        <v>115</v>
      </c>
      <c r="L49" s="5" t="s">
        <v>19</v>
      </c>
      <c r="M49" s="5" t="s">
        <v>30</v>
      </c>
    </row>
    <row r="50" spans="1:13" ht="22.5" customHeight="1">
      <c r="A50" s="87"/>
      <c r="B50" s="95"/>
      <c r="C50" s="95"/>
      <c r="D50" s="95"/>
      <c r="E50" s="5" t="s">
        <v>31</v>
      </c>
      <c r="F50" s="5" t="s">
        <v>32</v>
      </c>
      <c r="G50" s="5" t="s">
        <v>33</v>
      </c>
      <c r="H50" s="5" t="s">
        <v>50</v>
      </c>
      <c r="I50" s="5" t="s">
        <v>47</v>
      </c>
      <c r="J50" s="5" t="s">
        <v>51</v>
      </c>
      <c r="K50" s="15" t="s">
        <v>57</v>
      </c>
      <c r="L50" s="5" t="s">
        <v>19</v>
      </c>
      <c r="M50" s="5" t="s">
        <v>20</v>
      </c>
    </row>
    <row r="51" spans="1:13" ht="12.75">
      <c r="A51" s="87"/>
      <c r="B51" s="95"/>
      <c r="C51" s="93"/>
      <c r="D51" s="93"/>
      <c r="E51" s="90" t="s">
        <v>35</v>
      </c>
      <c r="F51" s="91"/>
      <c r="G51" s="91"/>
      <c r="H51" s="91"/>
      <c r="I51" s="91"/>
      <c r="J51" s="89"/>
      <c r="K51" s="11"/>
      <c r="L51" s="83"/>
      <c r="M51" s="11"/>
    </row>
    <row r="52" spans="1:13" ht="12.75">
      <c r="A52" s="87"/>
      <c r="B52" s="95"/>
      <c r="C52" s="99" t="s">
        <v>69</v>
      </c>
      <c r="D52" s="4" t="s">
        <v>52</v>
      </c>
      <c r="E52" s="5" t="s">
        <v>45</v>
      </c>
      <c r="F52" s="5" t="s">
        <v>46</v>
      </c>
      <c r="G52" s="5" t="s">
        <v>23</v>
      </c>
      <c r="H52" s="5" t="s">
        <v>27</v>
      </c>
      <c r="I52" s="5" t="s">
        <v>39</v>
      </c>
      <c r="J52" s="5" t="s">
        <v>47</v>
      </c>
      <c r="K52" s="82" t="s">
        <v>78</v>
      </c>
      <c r="L52" s="79" t="s">
        <v>71</v>
      </c>
      <c r="M52" s="85" t="s">
        <v>20</v>
      </c>
    </row>
    <row r="53" spans="1:13" ht="12.75">
      <c r="A53" s="87"/>
      <c r="B53" s="95"/>
      <c r="C53" s="95"/>
      <c r="D53" s="94">
        <v>44664</v>
      </c>
      <c r="E53" s="5" t="s">
        <v>31</v>
      </c>
      <c r="F53" s="5" t="s">
        <v>32</v>
      </c>
      <c r="G53" s="5" t="s">
        <v>33</v>
      </c>
      <c r="H53" s="5" t="s">
        <v>50</v>
      </c>
      <c r="I53" s="5" t="s">
        <v>47</v>
      </c>
      <c r="J53" s="5" t="s">
        <v>51</v>
      </c>
      <c r="K53" s="82" t="s">
        <v>90</v>
      </c>
      <c r="L53" s="79" t="s">
        <v>71</v>
      </c>
      <c r="M53" s="85" t="s">
        <v>30</v>
      </c>
    </row>
    <row r="54" spans="1:13" ht="12.75">
      <c r="A54" s="87"/>
      <c r="B54" s="95"/>
      <c r="C54" s="93"/>
      <c r="D54" s="93"/>
      <c r="E54" s="90" t="s">
        <v>35</v>
      </c>
      <c r="F54" s="91"/>
      <c r="G54" s="91"/>
      <c r="H54" s="91"/>
      <c r="I54" s="91"/>
      <c r="J54" s="89"/>
      <c r="K54" s="11"/>
      <c r="L54" s="84"/>
      <c r="M54" s="11"/>
    </row>
    <row r="55" spans="1:13" ht="37.5" customHeight="1">
      <c r="A55" s="87"/>
      <c r="B55" s="95"/>
      <c r="C55" s="100" t="s">
        <v>44</v>
      </c>
      <c r="D55" s="92" t="s">
        <v>60</v>
      </c>
      <c r="E55" s="5" t="s">
        <v>13</v>
      </c>
      <c r="F55" s="5" t="s">
        <v>14</v>
      </c>
      <c r="G55" s="5" t="s">
        <v>15</v>
      </c>
      <c r="H55" s="5" t="s">
        <v>16</v>
      </c>
      <c r="I55" s="5" t="s">
        <v>38</v>
      </c>
      <c r="J55" s="5" t="s">
        <v>39</v>
      </c>
      <c r="K55" s="17" t="s">
        <v>61</v>
      </c>
      <c r="L55" s="5" t="s">
        <v>19</v>
      </c>
      <c r="M55" s="5" t="s">
        <v>20</v>
      </c>
    </row>
    <row r="56" spans="1:13" ht="26.25" customHeight="1">
      <c r="A56" s="87"/>
      <c r="B56" s="95"/>
      <c r="C56" s="95"/>
      <c r="D56" s="93"/>
      <c r="E56" s="5" t="s">
        <v>13</v>
      </c>
      <c r="F56" s="5" t="s">
        <v>14</v>
      </c>
      <c r="G56" s="5" t="s">
        <v>15</v>
      </c>
      <c r="H56" s="5" t="s">
        <v>16</v>
      </c>
      <c r="I56" s="5" t="s">
        <v>38</v>
      </c>
      <c r="J56" s="5" t="s">
        <v>39</v>
      </c>
      <c r="K56" s="18" t="s">
        <v>62</v>
      </c>
      <c r="L56" s="5" t="s">
        <v>54</v>
      </c>
      <c r="M56" s="5" t="s">
        <v>30</v>
      </c>
    </row>
    <row r="57" spans="1:13" ht="42" customHeight="1">
      <c r="A57" s="87"/>
      <c r="B57" s="95"/>
      <c r="C57" s="95"/>
      <c r="D57" s="94">
        <v>44665</v>
      </c>
      <c r="E57" s="5" t="s">
        <v>13</v>
      </c>
      <c r="F57" s="5" t="s">
        <v>14</v>
      </c>
      <c r="G57" s="5" t="s">
        <v>15</v>
      </c>
      <c r="H57" s="5" t="s">
        <v>16</v>
      </c>
      <c r="I57" s="5" t="s">
        <v>38</v>
      </c>
      <c r="J57" s="5" t="s">
        <v>39</v>
      </c>
      <c r="K57" s="19" t="s">
        <v>63</v>
      </c>
      <c r="L57" s="5" t="s">
        <v>64</v>
      </c>
      <c r="M57" s="5" t="s">
        <v>30</v>
      </c>
    </row>
    <row r="58" spans="1:13" ht="19.5" customHeight="1">
      <c r="A58" s="87"/>
      <c r="B58" s="95"/>
      <c r="C58" s="95"/>
      <c r="D58" s="95"/>
      <c r="E58" s="5" t="s">
        <v>76</v>
      </c>
      <c r="F58" s="5" t="s">
        <v>77</v>
      </c>
      <c r="G58" s="5" t="s">
        <v>23</v>
      </c>
      <c r="H58" s="5" t="s">
        <v>27</v>
      </c>
      <c r="I58" s="5" t="s">
        <v>39</v>
      </c>
      <c r="J58" s="5" t="s">
        <v>47</v>
      </c>
      <c r="K58" s="28" t="s">
        <v>115</v>
      </c>
      <c r="L58" s="5" t="s">
        <v>19</v>
      </c>
      <c r="M58" s="5" t="s">
        <v>30</v>
      </c>
    </row>
    <row r="59" spans="1:13" ht="27.75" customHeight="1">
      <c r="A59" s="87"/>
      <c r="B59" s="95"/>
      <c r="C59" s="95"/>
      <c r="D59" s="95"/>
      <c r="E59" s="5" t="s">
        <v>31</v>
      </c>
      <c r="F59" s="5" t="s">
        <v>32</v>
      </c>
      <c r="G59" s="5" t="s">
        <v>33</v>
      </c>
      <c r="H59" s="5" t="s">
        <v>50</v>
      </c>
      <c r="I59" s="5" t="s">
        <v>47</v>
      </c>
      <c r="J59" s="5" t="s">
        <v>51</v>
      </c>
      <c r="K59" s="17" t="s">
        <v>65</v>
      </c>
      <c r="L59" s="5" t="s">
        <v>19</v>
      </c>
      <c r="M59" s="5" t="s">
        <v>20</v>
      </c>
    </row>
    <row r="60" spans="1:13" ht="12.75">
      <c r="A60" s="87"/>
      <c r="B60" s="95"/>
      <c r="C60" s="93"/>
      <c r="D60" s="93"/>
      <c r="E60" s="90" t="s">
        <v>35</v>
      </c>
      <c r="F60" s="91"/>
      <c r="G60" s="91"/>
      <c r="H60" s="91"/>
      <c r="I60" s="91"/>
      <c r="J60" s="89"/>
      <c r="K60" s="11"/>
      <c r="L60" s="83"/>
      <c r="M60" s="83"/>
    </row>
    <row r="61" spans="1:13" ht="12.75">
      <c r="A61" s="87"/>
      <c r="B61" s="95"/>
      <c r="C61" s="99" t="s">
        <v>69</v>
      </c>
      <c r="D61" s="92" t="s">
        <v>60</v>
      </c>
      <c r="E61" s="74" t="s">
        <v>13</v>
      </c>
      <c r="F61" s="75" t="s">
        <v>14</v>
      </c>
      <c r="G61" s="75" t="s">
        <v>15</v>
      </c>
      <c r="H61" s="75" t="s">
        <v>16</v>
      </c>
      <c r="I61" s="75" t="s">
        <v>38</v>
      </c>
      <c r="J61" s="75" t="s">
        <v>39</v>
      </c>
      <c r="K61" s="80" t="s">
        <v>98</v>
      </c>
      <c r="L61" s="79" t="s">
        <v>71</v>
      </c>
      <c r="M61" s="74" t="s">
        <v>30</v>
      </c>
    </row>
    <row r="62" spans="1:13" ht="12.75">
      <c r="A62" s="87"/>
      <c r="B62" s="95"/>
      <c r="C62" s="118"/>
      <c r="D62" s="120"/>
      <c r="E62" s="76" t="s">
        <v>14</v>
      </c>
      <c r="F62" s="77" t="s">
        <v>45</v>
      </c>
      <c r="G62" s="77" t="s">
        <v>16</v>
      </c>
      <c r="H62" s="77" t="s">
        <v>23</v>
      </c>
      <c r="I62" s="77" t="s">
        <v>39</v>
      </c>
      <c r="J62" s="77" t="s">
        <v>47</v>
      </c>
      <c r="K62" s="81" t="s">
        <v>99</v>
      </c>
      <c r="L62" s="79" t="s">
        <v>71</v>
      </c>
      <c r="M62" s="74" t="s">
        <v>30</v>
      </c>
    </row>
    <row r="63" spans="1:13" ht="12.75">
      <c r="A63" s="87"/>
      <c r="B63" s="95"/>
      <c r="C63" s="118"/>
      <c r="D63" s="121"/>
      <c r="E63" s="5" t="s">
        <v>45</v>
      </c>
      <c r="F63" s="5" t="s">
        <v>46</v>
      </c>
      <c r="G63" s="5" t="s">
        <v>23</v>
      </c>
      <c r="H63" s="5" t="s">
        <v>27</v>
      </c>
      <c r="I63" s="5" t="s">
        <v>39</v>
      </c>
      <c r="J63" s="5" t="s">
        <v>47</v>
      </c>
      <c r="K63" s="82" t="s">
        <v>80</v>
      </c>
      <c r="L63" s="79" t="s">
        <v>71</v>
      </c>
      <c r="M63" s="5" t="s">
        <v>20</v>
      </c>
    </row>
    <row r="64" spans="1:13" ht="15" customHeight="1">
      <c r="A64" s="87"/>
      <c r="B64" s="95"/>
      <c r="C64" s="118"/>
      <c r="D64" s="94">
        <v>44665</v>
      </c>
      <c r="E64" s="5" t="s">
        <v>31</v>
      </c>
      <c r="F64" s="5" t="s">
        <v>32</v>
      </c>
      <c r="G64" s="5" t="s">
        <v>33</v>
      </c>
      <c r="H64" s="5" t="s">
        <v>50</v>
      </c>
      <c r="I64" s="5" t="s">
        <v>47</v>
      </c>
      <c r="J64" s="5" t="s">
        <v>51</v>
      </c>
      <c r="K64" s="82" t="s">
        <v>102</v>
      </c>
      <c r="L64" s="79" t="s">
        <v>71</v>
      </c>
      <c r="M64" s="5" t="s">
        <v>30</v>
      </c>
    </row>
    <row r="65" spans="1:14" ht="15" customHeight="1">
      <c r="A65" s="87"/>
      <c r="B65" s="95"/>
      <c r="C65" s="119"/>
      <c r="D65" s="93"/>
      <c r="E65" s="90" t="s">
        <v>35</v>
      </c>
      <c r="F65" s="91"/>
      <c r="G65" s="91"/>
      <c r="H65" s="91"/>
      <c r="I65" s="91"/>
      <c r="J65" s="89"/>
      <c r="K65" s="21"/>
      <c r="L65" s="84"/>
      <c r="M65" s="84"/>
    </row>
    <row r="66" spans="1:14" ht="12.75">
      <c r="A66" s="87"/>
      <c r="B66" s="95"/>
      <c r="C66" s="99" t="s">
        <v>69</v>
      </c>
      <c r="D66" s="4" t="s">
        <v>82</v>
      </c>
      <c r="E66" s="109" t="s">
        <v>89</v>
      </c>
      <c r="F66" s="102"/>
      <c r="G66" s="102"/>
      <c r="H66" s="102"/>
      <c r="I66" s="102"/>
      <c r="J66" s="102"/>
      <c r="K66" s="102"/>
      <c r="L66" s="102"/>
      <c r="M66" s="103"/>
    </row>
    <row r="67" spans="1:14" ht="12.75">
      <c r="A67" s="87"/>
      <c r="B67" s="95"/>
      <c r="C67" s="95"/>
      <c r="D67" s="94">
        <v>44666</v>
      </c>
      <c r="E67" s="104"/>
      <c r="F67" s="87"/>
      <c r="G67" s="87"/>
      <c r="H67" s="87"/>
      <c r="I67" s="87"/>
      <c r="J67" s="87"/>
      <c r="K67" s="87"/>
      <c r="L67" s="87"/>
      <c r="M67" s="105"/>
    </row>
    <row r="68" spans="1:14" ht="12.75">
      <c r="A68" s="87"/>
      <c r="B68" s="93"/>
      <c r="C68" s="93"/>
      <c r="D68" s="93"/>
      <c r="E68" s="106"/>
      <c r="F68" s="107"/>
      <c r="G68" s="107"/>
      <c r="H68" s="107"/>
      <c r="I68" s="107"/>
      <c r="J68" s="107"/>
      <c r="K68" s="107"/>
      <c r="L68" s="107"/>
      <c r="M68" s="108"/>
    </row>
    <row r="69" spans="1:14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4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4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4" ht="13.5">
      <c r="A72" s="86" t="s">
        <v>1</v>
      </c>
      <c r="B72" s="34"/>
      <c r="C72" s="34"/>
      <c r="D72" s="35"/>
      <c r="E72" s="122" t="s">
        <v>2</v>
      </c>
      <c r="F72" s="89"/>
      <c r="G72" s="122" t="s">
        <v>3</v>
      </c>
      <c r="H72" s="89"/>
      <c r="I72" s="122" t="s">
        <v>4</v>
      </c>
      <c r="J72" s="89"/>
      <c r="K72" s="35"/>
      <c r="L72" s="35"/>
      <c r="M72" s="35"/>
      <c r="N72" s="36"/>
    </row>
    <row r="73" spans="1:14" ht="12.75">
      <c r="A73" s="87"/>
      <c r="B73" s="34"/>
      <c r="C73" s="35"/>
      <c r="D73" s="37"/>
      <c r="E73" s="38" t="s">
        <v>5</v>
      </c>
      <c r="F73" s="38" t="s">
        <v>6</v>
      </c>
      <c r="G73" s="38" t="s">
        <v>5</v>
      </c>
      <c r="H73" s="38" t="s">
        <v>6</v>
      </c>
      <c r="I73" s="38" t="s">
        <v>5</v>
      </c>
      <c r="J73" s="38" t="s">
        <v>6</v>
      </c>
      <c r="K73" s="38" t="s">
        <v>7</v>
      </c>
      <c r="L73" s="38" t="s">
        <v>8</v>
      </c>
      <c r="M73" s="38" t="s">
        <v>9</v>
      </c>
      <c r="N73" s="36"/>
    </row>
    <row r="74" spans="1:14" ht="12.75">
      <c r="A74" s="87"/>
      <c r="B74" s="96" t="s">
        <v>117</v>
      </c>
      <c r="C74" s="97" t="s">
        <v>11</v>
      </c>
      <c r="D74" s="92" t="s">
        <v>12</v>
      </c>
      <c r="E74" s="123" t="s">
        <v>118</v>
      </c>
      <c r="F74" s="102"/>
      <c r="G74" s="102"/>
      <c r="H74" s="102"/>
      <c r="I74" s="102"/>
      <c r="J74" s="102"/>
      <c r="K74" s="102"/>
      <c r="L74" s="102"/>
      <c r="M74" s="103"/>
      <c r="N74" s="36"/>
    </row>
    <row r="75" spans="1:14" ht="12.75">
      <c r="A75" s="87"/>
      <c r="B75" s="95"/>
      <c r="C75" s="95"/>
      <c r="D75" s="93"/>
      <c r="E75" s="104"/>
      <c r="F75" s="87"/>
      <c r="G75" s="87"/>
      <c r="H75" s="87"/>
      <c r="I75" s="87"/>
      <c r="J75" s="87"/>
      <c r="K75" s="87"/>
      <c r="L75" s="87"/>
      <c r="M75" s="105"/>
      <c r="N75" s="36"/>
    </row>
    <row r="76" spans="1:14" ht="12.75">
      <c r="A76" s="87"/>
      <c r="B76" s="95"/>
      <c r="C76" s="95"/>
      <c r="D76" s="94">
        <v>44669</v>
      </c>
      <c r="E76" s="104"/>
      <c r="F76" s="87"/>
      <c r="G76" s="87"/>
      <c r="H76" s="87"/>
      <c r="I76" s="87"/>
      <c r="J76" s="87"/>
      <c r="K76" s="87"/>
      <c r="L76" s="87"/>
      <c r="M76" s="105"/>
      <c r="N76" s="36"/>
    </row>
    <row r="77" spans="1:14" ht="12.75">
      <c r="A77" s="87"/>
      <c r="B77" s="95"/>
      <c r="C77" s="95"/>
      <c r="D77" s="95"/>
      <c r="E77" s="104"/>
      <c r="F77" s="87"/>
      <c r="G77" s="87"/>
      <c r="H77" s="87"/>
      <c r="I77" s="87"/>
      <c r="J77" s="87"/>
      <c r="K77" s="87"/>
      <c r="L77" s="87"/>
      <c r="M77" s="105"/>
      <c r="N77" s="36"/>
    </row>
    <row r="78" spans="1:14" ht="12.75">
      <c r="A78" s="87"/>
      <c r="B78" s="95"/>
      <c r="C78" s="93"/>
      <c r="D78" s="93"/>
      <c r="E78" s="104"/>
      <c r="F78" s="87"/>
      <c r="G78" s="87"/>
      <c r="H78" s="87"/>
      <c r="I78" s="87"/>
      <c r="J78" s="87"/>
      <c r="K78" s="87"/>
      <c r="L78" s="87"/>
      <c r="M78" s="105"/>
      <c r="N78" s="36"/>
    </row>
    <row r="79" spans="1:14" ht="25.5">
      <c r="A79" s="87"/>
      <c r="B79" s="95"/>
      <c r="C79" s="12" t="s">
        <v>36</v>
      </c>
      <c r="D79" s="92" t="s">
        <v>37</v>
      </c>
      <c r="E79" s="104"/>
      <c r="F79" s="87"/>
      <c r="G79" s="87"/>
      <c r="H79" s="87"/>
      <c r="I79" s="87"/>
      <c r="J79" s="87"/>
      <c r="K79" s="87"/>
      <c r="L79" s="87"/>
      <c r="M79" s="105"/>
      <c r="N79" s="36"/>
    </row>
    <row r="80" spans="1:14" ht="25.5">
      <c r="A80" s="87"/>
      <c r="B80" s="95"/>
      <c r="C80" s="12" t="s">
        <v>41</v>
      </c>
      <c r="D80" s="93"/>
      <c r="E80" s="104"/>
      <c r="F80" s="87"/>
      <c r="G80" s="87"/>
      <c r="H80" s="87"/>
      <c r="I80" s="87"/>
      <c r="J80" s="87"/>
      <c r="K80" s="87"/>
      <c r="L80" s="87"/>
      <c r="M80" s="105"/>
      <c r="N80" s="36"/>
    </row>
    <row r="81" spans="1:14" ht="12.75">
      <c r="A81" s="87"/>
      <c r="B81" s="95"/>
      <c r="C81" s="97" t="s">
        <v>44</v>
      </c>
      <c r="D81" s="94">
        <v>44670</v>
      </c>
      <c r="E81" s="104"/>
      <c r="F81" s="87"/>
      <c r="G81" s="87"/>
      <c r="H81" s="87"/>
      <c r="I81" s="87"/>
      <c r="J81" s="87"/>
      <c r="K81" s="87"/>
      <c r="L81" s="87"/>
      <c r="M81" s="105"/>
      <c r="N81" s="36"/>
    </row>
    <row r="82" spans="1:14" ht="12.75">
      <c r="A82" s="87"/>
      <c r="B82" s="95"/>
      <c r="C82" s="95"/>
      <c r="D82" s="95"/>
      <c r="E82" s="104"/>
      <c r="F82" s="87"/>
      <c r="G82" s="87"/>
      <c r="H82" s="87"/>
      <c r="I82" s="87"/>
      <c r="J82" s="87"/>
      <c r="K82" s="87"/>
      <c r="L82" s="87"/>
      <c r="M82" s="105"/>
      <c r="N82" s="36"/>
    </row>
    <row r="83" spans="1:14" ht="12.75">
      <c r="A83" s="87"/>
      <c r="B83" s="95"/>
      <c r="C83" s="93"/>
      <c r="D83" s="93"/>
      <c r="E83" s="104"/>
      <c r="F83" s="87"/>
      <c r="G83" s="87"/>
      <c r="H83" s="87"/>
      <c r="I83" s="87"/>
      <c r="J83" s="87"/>
      <c r="K83" s="87"/>
      <c r="L83" s="87"/>
      <c r="M83" s="105"/>
      <c r="N83" s="36"/>
    </row>
    <row r="84" spans="1:14" ht="12.75">
      <c r="A84" s="87"/>
      <c r="B84" s="95"/>
      <c r="C84" s="97" t="s">
        <v>44</v>
      </c>
      <c r="D84" s="92" t="s">
        <v>52</v>
      </c>
      <c r="E84" s="104"/>
      <c r="F84" s="87"/>
      <c r="G84" s="87"/>
      <c r="H84" s="87"/>
      <c r="I84" s="87"/>
      <c r="J84" s="87"/>
      <c r="K84" s="87"/>
      <c r="L84" s="87"/>
      <c r="M84" s="105"/>
      <c r="N84" s="36"/>
    </row>
    <row r="85" spans="1:14" ht="12.75">
      <c r="A85" s="87"/>
      <c r="B85" s="95"/>
      <c r="C85" s="93"/>
      <c r="D85" s="93"/>
      <c r="E85" s="104"/>
      <c r="F85" s="87"/>
      <c r="G85" s="87"/>
      <c r="H85" s="87"/>
      <c r="I85" s="87"/>
      <c r="J85" s="87"/>
      <c r="K85" s="87"/>
      <c r="L85" s="87"/>
      <c r="M85" s="105"/>
      <c r="N85" s="36"/>
    </row>
    <row r="86" spans="1:14" ht="25.5">
      <c r="A86" s="87"/>
      <c r="B86" s="95"/>
      <c r="C86" s="12" t="s">
        <v>41</v>
      </c>
      <c r="D86" s="3"/>
      <c r="E86" s="104"/>
      <c r="F86" s="87"/>
      <c r="G86" s="87"/>
      <c r="H86" s="87"/>
      <c r="I86" s="87"/>
      <c r="J86" s="87"/>
      <c r="K86" s="87"/>
      <c r="L86" s="87"/>
      <c r="M86" s="105"/>
      <c r="N86" s="36"/>
    </row>
    <row r="87" spans="1:14" ht="12.75">
      <c r="A87" s="87"/>
      <c r="B87" s="95"/>
      <c r="C87" s="97" t="s">
        <v>44</v>
      </c>
      <c r="D87" s="94">
        <v>44671</v>
      </c>
      <c r="E87" s="104"/>
      <c r="F87" s="87"/>
      <c r="G87" s="87"/>
      <c r="H87" s="87"/>
      <c r="I87" s="87"/>
      <c r="J87" s="87"/>
      <c r="K87" s="87"/>
      <c r="L87" s="87"/>
      <c r="M87" s="105"/>
      <c r="N87" s="36"/>
    </row>
    <row r="88" spans="1:14" ht="12.75">
      <c r="A88" s="87"/>
      <c r="B88" s="95"/>
      <c r="C88" s="95"/>
      <c r="D88" s="95"/>
      <c r="E88" s="104"/>
      <c r="F88" s="87"/>
      <c r="G88" s="87"/>
      <c r="H88" s="87"/>
      <c r="I88" s="87"/>
      <c r="J88" s="87"/>
      <c r="K88" s="87"/>
      <c r="L88" s="87"/>
      <c r="M88" s="105"/>
      <c r="N88" s="36"/>
    </row>
    <row r="89" spans="1:14" ht="12.75">
      <c r="A89" s="87"/>
      <c r="B89" s="95"/>
      <c r="C89" s="93"/>
      <c r="D89" s="93"/>
      <c r="E89" s="104"/>
      <c r="F89" s="87"/>
      <c r="G89" s="87"/>
      <c r="H89" s="87"/>
      <c r="I89" s="87"/>
      <c r="J89" s="87"/>
      <c r="K89" s="87"/>
      <c r="L89" s="87"/>
      <c r="M89" s="105"/>
      <c r="N89" s="36"/>
    </row>
    <row r="90" spans="1:14" ht="12.75">
      <c r="A90" s="87"/>
      <c r="B90" s="95"/>
      <c r="C90" s="97" t="s">
        <v>44</v>
      </c>
      <c r="D90" s="92" t="s">
        <v>60</v>
      </c>
      <c r="E90" s="104"/>
      <c r="F90" s="87"/>
      <c r="G90" s="87"/>
      <c r="H90" s="87"/>
      <c r="I90" s="87"/>
      <c r="J90" s="87"/>
      <c r="K90" s="87"/>
      <c r="L90" s="87"/>
      <c r="M90" s="105"/>
      <c r="N90" s="36"/>
    </row>
    <row r="91" spans="1:14" ht="12.75">
      <c r="A91" s="87"/>
      <c r="B91" s="95"/>
      <c r="C91" s="95"/>
      <c r="D91" s="93"/>
      <c r="E91" s="104"/>
      <c r="F91" s="87"/>
      <c r="G91" s="87"/>
      <c r="H91" s="87"/>
      <c r="I91" s="87"/>
      <c r="J91" s="87"/>
      <c r="K91" s="87"/>
      <c r="L91" s="87"/>
      <c r="M91" s="105"/>
      <c r="N91" s="36"/>
    </row>
    <row r="92" spans="1:14" ht="12.75">
      <c r="A92" s="87"/>
      <c r="B92" s="95"/>
      <c r="C92" s="93"/>
      <c r="D92" s="94">
        <v>44672</v>
      </c>
      <c r="E92" s="104"/>
      <c r="F92" s="87"/>
      <c r="G92" s="87"/>
      <c r="H92" s="87"/>
      <c r="I92" s="87"/>
      <c r="J92" s="87"/>
      <c r="K92" s="87"/>
      <c r="L92" s="87"/>
      <c r="M92" s="105"/>
      <c r="N92" s="36"/>
    </row>
    <row r="93" spans="1:14" ht="25.5">
      <c r="A93" s="87"/>
      <c r="B93" s="95"/>
      <c r="C93" s="12" t="s">
        <v>41</v>
      </c>
      <c r="D93" s="95"/>
      <c r="E93" s="104"/>
      <c r="F93" s="87"/>
      <c r="G93" s="87"/>
      <c r="H93" s="87"/>
      <c r="I93" s="87"/>
      <c r="J93" s="87"/>
      <c r="K93" s="87"/>
      <c r="L93" s="87"/>
      <c r="M93" s="105"/>
      <c r="N93" s="36"/>
    </row>
    <row r="94" spans="1:14" ht="12.75">
      <c r="A94" s="87"/>
      <c r="B94" s="95"/>
      <c r="C94" s="98" t="s">
        <v>44</v>
      </c>
      <c r="D94" s="95"/>
      <c r="E94" s="104"/>
      <c r="F94" s="87"/>
      <c r="G94" s="87"/>
      <c r="H94" s="87"/>
      <c r="I94" s="87"/>
      <c r="J94" s="87"/>
      <c r="K94" s="87"/>
      <c r="L94" s="87"/>
      <c r="M94" s="105"/>
      <c r="N94" s="36"/>
    </row>
    <row r="95" spans="1:14" ht="12.75">
      <c r="A95" s="87"/>
      <c r="B95" s="95"/>
      <c r="C95" s="95"/>
      <c r="D95" s="95"/>
      <c r="E95" s="104"/>
      <c r="F95" s="87"/>
      <c r="G95" s="87"/>
      <c r="H95" s="87"/>
      <c r="I95" s="87"/>
      <c r="J95" s="87"/>
      <c r="K95" s="87"/>
      <c r="L95" s="87"/>
      <c r="M95" s="105"/>
      <c r="N95" s="36"/>
    </row>
    <row r="96" spans="1:14" ht="12.75">
      <c r="A96" s="87"/>
      <c r="B96" s="93"/>
      <c r="C96" s="93"/>
      <c r="D96" s="93"/>
      <c r="E96" s="106"/>
      <c r="F96" s="107"/>
      <c r="G96" s="107"/>
      <c r="H96" s="107"/>
      <c r="I96" s="107"/>
      <c r="J96" s="107"/>
      <c r="K96" s="107"/>
      <c r="L96" s="107"/>
      <c r="M96" s="108"/>
      <c r="N96" s="36"/>
    </row>
    <row r="97" spans="1:14" ht="12.75">
      <c r="A97" s="21"/>
      <c r="B97" s="36"/>
      <c r="C97" s="21"/>
      <c r="D97" s="21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2.75">
      <c r="A98" s="21"/>
      <c r="B98" s="36"/>
      <c r="C98" s="21"/>
      <c r="D98" s="21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2.75">
      <c r="A99" s="21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9.5">
      <c r="A100" s="39"/>
      <c r="B100" s="40"/>
      <c r="C100" s="40"/>
      <c r="D100" s="40"/>
      <c r="E100" s="41"/>
      <c r="F100" s="41"/>
      <c r="G100" s="41"/>
      <c r="H100" s="41"/>
      <c r="I100" s="41"/>
      <c r="J100" s="41"/>
      <c r="K100" s="40"/>
      <c r="L100" s="40"/>
      <c r="M100" s="40"/>
      <c r="N100" s="40"/>
    </row>
    <row r="101" spans="1:14" ht="19.5">
      <c r="A101" s="39"/>
      <c r="B101" s="40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0"/>
    </row>
    <row r="102" spans="1:14" ht="19.5">
      <c r="A102" s="39"/>
      <c r="B102" s="39"/>
      <c r="C102" s="43"/>
      <c r="D102" s="43"/>
      <c r="E102" s="44"/>
      <c r="F102" s="44"/>
      <c r="G102" s="44"/>
      <c r="H102" s="44"/>
      <c r="I102" s="44"/>
      <c r="J102" s="44"/>
      <c r="K102" s="44"/>
      <c r="L102" s="44"/>
      <c r="M102" s="44"/>
      <c r="N102" s="40"/>
    </row>
    <row r="103" spans="1:14" ht="19.5">
      <c r="A103" s="39"/>
      <c r="B103" s="39"/>
      <c r="C103" s="43"/>
      <c r="D103" s="43"/>
      <c r="E103" s="44"/>
      <c r="F103" s="44"/>
      <c r="G103" s="44"/>
      <c r="H103" s="44"/>
      <c r="I103" s="44"/>
      <c r="J103" s="44"/>
      <c r="K103" s="44"/>
      <c r="L103" s="44"/>
      <c r="M103" s="44"/>
      <c r="N103" s="40"/>
    </row>
    <row r="104" spans="1:14" ht="19.5">
      <c r="A104" s="39"/>
      <c r="B104" s="39"/>
      <c r="C104" s="43"/>
      <c r="D104" s="45"/>
      <c r="E104" s="44"/>
      <c r="F104" s="44"/>
      <c r="G104" s="44"/>
      <c r="H104" s="44"/>
      <c r="I104" s="44"/>
      <c r="J104" s="44"/>
      <c r="K104" s="44"/>
      <c r="L104" s="44"/>
      <c r="M104" s="44"/>
      <c r="N104" s="40"/>
    </row>
    <row r="105" spans="1:14" ht="19.5">
      <c r="A105" s="39"/>
      <c r="B105" s="39"/>
      <c r="C105" s="43"/>
      <c r="D105" s="45"/>
      <c r="E105" s="44"/>
      <c r="F105" s="44"/>
      <c r="G105" s="44"/>
      <c r="H105" s="44"/>
      <c r="I105" s="46"/>
      <c r="J105" s="46"/>
      <c r="K105" s="44"/>
      <c r="L105" s="44"/>
      <c r="M105" s="44"/>
      <c r="N105" s="40"/>
    </row>
    <row r="106" spans="1:14" ht="19.5">
      <c r="A106" s="39"/>
      <c r="B106" s="39"/>
      <c r="C106" s="43"/>
      <c r="D106" s="45"/>
      <c r="E106" s="47"/>
      <c r="F106" s="47"/>
      <c r="G106" s="47"/>
      <c r="H106" s="47"/>
      <c r="I106" s="47"/>
      <c r="J106" s="47"/>
      <c r="K106" s="48"/>
      <c r="L106" s="48"/>
      <c r="M106" s="48"/>
      <c r="N106" s="40"/>
    </row>
    <row r="107" spans="1:14" ht="19.5">
      <c r="A107" s="39"/>
      <c r="B107" s="39"/>
      <c r="C107" s="43"/>
      <c r="D107" s="49"/>
      <c r="E107" s="44"/>
      <c r="F107" s="44"/>
      <c r="G107" s="44"/>
      <c r="H107" s="44"/>
      <c r="I107" s="44"/>
      <c r="J107" s="44"/>
      <c r="K107" s="50"/>
      <c r="L107" s="44"/>
      <c r="M107" s="44"/>
      <c r="N107" s="40"/>
    </row>
    <row r="108" spans="1:14" ht="19.5">
      <c r="A108" s="39"/>
      <c r="B108" s="39"/>
      <c r="C108" s="43"/>
      <c r="D108" s="45"/>
      <c r="E108" s="44"/>
      <c r="F108" s="44"/>
      <c r="G108" s="44"/>
      <c r="H108" s="44"/>
      <c r="I108" s="44"/>
      <c r="J108" s="44"/>
      <c r="K108" s="50"/>
      <c r="L108" s="44"/>
      <c r="M108" s="44"/>
      <c r="N108" s="40"/>
    </row>
    <row r="109" spans="1:14" ht="19.5">
      <c r="A109" s="39"/>
      <c r="B109" s="39"/>
      <c r="C109" s="43"/>
      <c r="D109" s="45"/>
      <c r="E109" s="47"/>
      <c r="F109" s="47"/>
      <c r="G109" s="47"/>
      <c r="H109" s="47"/>
      <c r="I109" s="47"/>
      <c r="J109" s="47"/>
      <c r="K109" s="48"/>
      <c r="L109" s="48"/>
      <c r="M109" s="48"/>
      <c r="N109" s="40"/>
    </row>
    <row r="110" spans="1:14" ht="19.5">
      <c r="A110" s="39"/>
      <c r="B110" s="39"/>
      <c r="C110" s="43"/>
      <c r="D110" s="43"/>
      <c r="E110" s="44"/>
      <c r="F110" s="44"/>
      <c r="G110" s="44"/>
      <c r="H110" s="44"/>
      <c r="I110" s="44"/>
      <c r="J110" s="44"/>
      <c r="K110" s="44"/>
      <c r="L110" s="44"/>
      <c r="M110" s="44"/>
      <c r="N110" s="40"/>
    </row>
    <row r="111" spans="1:14" ht="19.5">
      <c r="A111" s="39"/>
      <c r="B111" s="39"/>
      <c r="C111" s="43"/>
      <c r="D111" s="43"/>
      <c r="E111" s="44"/>
      <c r="F111" s="44"/>
      <c r="G111" s="44"/>
      <c r="H111" s="44"/>
      <c r="I111" s="44"/>
      <c r="J111" s="44"/>
      <c r="K111" s="44"/>
      <c r="L111" s="44"/>
      <c r="M111" s="44"/>
      <c r="N111" s="40"/>
    </row>
    <row r="112" spans="1:14" ht="19.5">
      <c r="A112" s="39"/>
      <c r="B112" s="39"/>
      <c r="C112" s="43"/>
      <c r="D112" s="45"/>
      <c r="E112" s="44"/>
      <c r="F112" s="44"/>
      <c r="G112" s="44"/>
      <c r="H112" s="44"/>
      <c r="I112" s="44"/>
      <c r="J112" s="44"/>
      <c r="K112" s="44"/>
      <c r="L112" s="44"/>
      <c r="M112" s="44"/>
      <c r="N112" s="40"/>
    </row>
    <row r="113" spans="1:14" ht="19.5">
      <c r="A113" s="39"/>
      <c r="B113" s="39"/>
      <c r="C113" s="43"/>
      <c r="D113" s="45"/>
      <c r="E113" s="47"/>
      <c r="F113" s="47"/>
      <c r="G113" s="47"/>
      <c r="H113" s="47"/>
      <c r="I113" s="47"/>
      <c r="J113" s="47"/>
      <c r="K113" s="48"/>
      <c r="L113" s="48"/>
      <c r="M113" s="48"/>
      <c r="N113" s="40"/>
    </row>
    <row r="114" spans="1:14" ht="19.5">
      <c r="A114" s="39"/>
      <c r="B114" s="39"/>
      <c r="C114" s="43"/>
      <c r="D114" s="43"/>
      <c r="E114" s="44"/>
      <c r="F114" s="44"/>
      <c r="G114" s="44"/>
      <c r="H114" s="44"/>
      <c r="I114" s="44"/>
      <c r="J114" s="44"/>
      <c r="K114" s="50"/>
      <c r="L114" s="44"/>
      <c r="M114" s="44"/>
      <c r="N114" s="40"/>
    </row>
    <row r="115" spans="1:14" ht="19.5">
      <c r="A115" s="39"/>
      <c r="B115" s="39"/>
      <c r="C115" s="43"/>
      <c r="D115" s="45"/>
      <c r="E115" s="44"/>
      <c r="F115" s="44"/>
      <c r="G115" s="44"/>
      <c r="H115" s="44"/>
      <c r="I115" s="44"/>
      <c r="J115" s="44"/>
      <c r="K115" s="50"/>
      <c r="L115" s="44"/>
      <c r="M115" s="44"/>
      <c r="N115" s="40"/>
    </row>
    <row r="116" spans="1:14" ht="19.5">
      <c r="A116" s="39"/>
      <c r="B116" s="39"/>
      <c r="C116" s="43"/>
      <c r="D116" s="45"/>
      <c r="E116" s="47"/>
      <c r="F116" s="47"/>
      <c r="G116" s="47"/>
      <c r="H116" s="47"/>
      <c r="I116" s="47"/>
      <c r="J116" s="47"/>
      <c r="K116" s="48"/>
      <c r="L116" s="48"/>
      <c r="M116" s="48"/>
      <c r="N116" s="40"/>
    </row>
    <row r="117" spans="1:14" ht="19.5">
      <c r="A117" s="39"/>
      <c r="B117" s="39"/>
      <c r="C117" s="43"/>
      <c r="D117" s="43"/>
      <c r="E117" s="44"/>
      <c r="F117" s="44"/>
      <c r="G117" s="44"/>
      <c r="H117" s="44"/>
      <c r="I117" s="44"/>
      <c r="J117" s="44"/>
      <c r="K117" s="44"/>
      <c r="L117" s="44"/>
      <c r="M117" s="44"/>
      <c r="N117" s="40"/>
    </row>
    <row r="118" spans="1:14" ht="19.5">
      <c r="A118" s="39"/>
      <c r="B118" s="39"/>
      <c r="C118" s="43"/>
      <c r="D118" s="43"/>
      <c r="E118" s="44"/>
      <c r="F118" s="44"/>
      <c r="G118" s="44"/>
      <c r="H118" s="44"/>
      <c r="I118" s="44"/>
      <c r="J118" s="44"/>
      <c r="K118" s="44"/>
      <c r="L118" s="44"/>
      <c r="M118" s="44"/>
      <c r="N118" s="40"/>
    </row>
    <row r="119" spans="1:14" ht="19.5">
      <c r="A119" s="39"/>
      <c r="B119" s="39"/>
      <c r="C119" s="43"/>
      <c r="D119" s="45"/>
      <c r="E119" s="44"/>
      <c r="F119" s="44"/>
      <c r="G119" s="44"/>
      <c r="H119" s="44"/>
      <c r="I119" s="44"/>
      <c r="J119" s="44"/>
      <c r="K119" s="44"/>
      <c r="L119" s="44"/>
      <c r="M119" s="44"/>
      <c r="N119" s="40"/>
    </row>
    <row r="120" spans="1:14" ht="19.5">
      <c r="A120" s="39"/>
      <c r="B120" s="39"/>
      <c r="C120" s="43"/>
      <c r="D120" s="45"/>
      <c r="E120" s="44"/>
      <c r="F120" s="44"/>
      <c r="G120" s="44"/>
      <c r="H120" s="44"/>
      <c r="I120" s="44"/>
      <c r="J120" s="44"/>
      <c r="K120" s="44"/>
      <c r="L120" s="44"/>
      <c r="M120" s="44"/>
      <c r="N120" s="40"/>
    </row>
    <row r="121" spans="1:14" ht="19.5">
      <c r="A121" s="39"/>
      <c r="B121" s="39"/>
      <c r="C121" s="43"/>
      <c r="D121" s="45"/>
      <c r="E121" s="47"/>
      <c r="F121" s="47"/>
      <c r="G121" s="47"/>
      <c r="H121" s="47"/>
      <c r="I121" s="47"/>
      <c r="J121" s="47"/>
      <c r="K121" s="48"/>
      <c r="L121" s="48"/>
      <c r="M121" s="48"/>
      <c r="N121" s="40"/>
    </row>
    <row r="122" spans="1:14" ht="19.5">
      <c r="A122" s="39"/>
      <c r="B122" s="39"/>
      <c r="C122" s="43"/>
      <c r="D122" s="43"/>
      <c r="E122" s="44"/>
      <c r="F122" s="44"/>
      <c r="G122" s="44"/>
      <c r="H122" s="44"/>
      <c r="I122" s="44"/>
      <c r="J122" s="44"/>
      <c r="K122" s="50"/>
      <c r="L122" s="44"/>
      <c r="M122" s="44"/>
      <c r="N122" s="40"/>
    </row>
    <row r="123" spans="1:14" ht="19.5">
      <c r="A123" s="39"/>
      <c r="B123" s="39"/>
      <c r="C123" s="43"/>
      <c r="D123" s="45"/>
      <c r="E123" s="44"/>
      <c r="F123" s="44"/>
      <c r="G123" s="44"/>
      <c r="H123" s="44"/>
      <c r="I123" s="44"/>
      <c r="J123" s="44"/>
      <c r="K123" s="50"/>
      <c r="L123" s="44"/>
      <c r="M123" s="44"/>
      <c r="N123" s="40"/>
    </row>
    <row r="124" spans="1:14" ht="19.5">
      <c r="A124" s="39"/>
      <c r="B124" s="39"/>
      <c r="C124" s="43"/>
      <c r="D124" s="45"/>
      <c r="E124" s="47"/>
      <c r="F124" s="47"/>
      <c r="G124" s="47"/>
      <c r="H124" s="47"/>
      <c r="I124" s="47"/>
      <c r="J124" s="47"/>
      <c r="K124" s="48"/>
      <c r="L124" s="48"/>
      <c r="M124" s="48"/>
      <c r="N124" s="40"/>
    </row>
    <row r="125" spans="1:14" ht="19.5">
      <c r="A125" s="39"/>
      <c r="B125" s="39"/>
      <c r="C125" s="43"/>
      <c r="D125" s="43"/>
      <c r="E125" s="44"/>
      <c r="F125" s="44"/>
      <c r="G125" s="44"/>
      <c r="H125" s="44"/>
      <c r="I125" s="44"/>
      <c r="J125" s="44"/>
      <c r="K125" s="44"/>
      <c r="L125" s="44"/>
      <c r="M125" s="44"/>
      <c r="N125" s="40"/>
    </row>
    <row r="126" spans="1:14" ht="19.5">
      <c r="A126" s="39"/>
      <c r="B126" s="39"/>
      <c r="C126" s="43"/>
      <c r="D126" s="43"/>
      <c r="E126" s="44"/>
      <c r="F126" s="44"/>
      <c r="G126" s="44"/>
      <c r="H126" s="44"/>
      <c r="I126" s="44"/>
      <c r="J126" s="44"/>
      <c r="K126" s="44"/>
      <c r="L126" s="44"/>
      <c r="M126" s="44"/>
      <c r="N126" s="40"/>
    </row>
    <row r="127" spans="1:14" ht="19.5">
      <c r="A127" s="39"/>
      <c r="B127" s="39"/>
      <c r="C127" s="43"/>
      <c r="D127" s="45"/>
      <c r="E127" s="44"/>
      <c r="F127" s="44"/>
      <c r="G127" s="44"/>
      <c r="H127" s="44"/>
      <c r="I127" s="44"/>
      <c r="J127" s="44"/>
      <c r="K127" s="44"/>
      <c r="L127" s="44"/>
      <c r="M127" s="44"/>
      <c r="N127" s="40"/>
    </row>
    <row r="128" spans="1:14" ht="19.5">
      <c r="A128" s="39"/>
      <c r="B128" s="39"/>
      <c r="C128" s="43"/>
      <c r="D128" s="45"/>
      <c r="E128" s="44"/>
      <c r="F128" s="44"/>
      <c r="G128" s="44"/>
      <c r="H128" s="44"/>
      <c r="I128" s="44"/>
      <c r="J128" s="44"/>
      <c r="K128" s="44"/>
      <c r="L128" s="44"/>
      <c r="M128" s="44"/>
      <c r="N128" s="40"/>
    </row>
    <row r="129" spans="1:14" ht="19.5">
      <c r="A129" s="39"/>
      <c r="B129" s="39"/>
      <c r="C129" s="43"/>
      <c r="D129" s="45"/>
      <c r="E129" s="44"/>
      <c r="F129" s="44"/>
      <c r="G129" s="44"/>
      <c r="H129" s="44"/>
      <c r="I129" s="44"/>
      <c r="J129" s="44"/>
      <c r="K129" s="44"/>
      <c r="L129" s="44"/>
      <c r="M129" s="44"/>
      <c r="N129" s="40"/>
    </row>
    <row r="130" spans="1:14" ht="19.5">
      <c r="A130" s="39"/>
      <c r="B130" s="39"/>
      <c r="C130" s="43"/>
      <c r="D130" s="45"/>
      <c r="E130" s="47"/>
      <c r="F130" s="47"/>
      <c r="G130" s="47"/>
      <c r="H130" s="47"/>
      <c r="I130" s="47"/>
      <c r="J130" s="47"/>
      <c r="K130" s="48"/>
      <c r="L130" s="48"/>
      <c r="M130" s="48"/>
      <c r="N130" s="40"/>
    </row>
    <row r="131" spans="1:14" ht="19.5">
      <c r="A131" s="39"/>
      <c r="B131" s="39"/>
      <c r="C131" s="43"/>
      <c r="D131" s="43"/>
      <c r="E131" s="44"/>
      <c r="F131" s="44"/>
      <c r="G131" s="44"/>
      <c r="H131" s="44"/>
      <c r="I131" s="44"/>
      <c r="J131" s="44"/>
      <c r="K131" s="50"/>
      <c r="L131" s="44"/>
      <c r="M131" s="44"/>
      <c r="N131" s="40"/>
    </row>
    <row r="132" spans="1:14" ht="19.5">
      <c r="A132" s="39"/>
      <c r="B132" s="39"/>
      <c r="C132" s="43"/>
      <c r="D132" s="45"/>
      <c r="E132" s="44"/>
      <c r="F132" s="44"/>
      <c r="G132" s="44"/>
      <c r="H132" s="44"/>
      <c r="I132" s="44"/>
      <c r="J132" s="44"/>
      <c r="K132" s="50"/>
      <c r="L132" s="44"/>
      <c r="M132" s="44"/>
      <c r="N132" s="40"/>
    </row>
    <row r="133" spans="1:14" ht="19.5">
      <c r="A133" s="39"/>
      <c r="B133" s="39"/>
      <c r="C133" s="43"/>
      <c r="D133" s="45"/>
      <c r="E133" s="47"/>
      <c r="F133" s="47"/>
      <c r="G133" s="47"/>
      <c r="H133" s="47"/>
      <c r="I133" s="47"/>
      <c r="J133" s="47"/>
      <c r="K133" s="48"/>
      <c r="L133" s="48"/>
      <c r="M133" s="48"/>
      <c r="N133" s="40"/>
    </row>
    <row r="134" spans="1:14" ht="19.5">
      <c r="A134" s="39"/>
      <c r="B134" s="39"/>
      <c r="C134" s="43"/>
      <c r="D134" s="43"/>
      <c r="E134" s="44"/>
      <c r="F134" s="44"/>
      <c r="G134" s="44"/>
      <c r="H134" s="44"/>
      <c r="I134" s="44"/>
      <c r="J134" s="44"/>
      <c r="K134" s="50"/>
      <c r="L134" s="44"/>
      <c r="M134" s="44"/>
      <c r="N134" s="40"/>
    </row>
    <row r="135" spans="1:14" ht="19.5">
      <c r="A135" s="39"/>
      <c r="B135" s="39"/>
      <c r="C135" s="43"/>
      <c r="D135" s="45"/>
      <c r="E135" s="44"/>
      <c r="F135" s="44"/>
      <c r="G135" s="44"/>
      <c r="H135" s="44"/>
      <c r="I135" s="44"/>
      <c r="J135" s="44"/>
      <c r="K135" s="50"/>
      <c r="L135" s="44"/>
      <c r="M135" s="44"/>
      <c r="N135" s="40"/>
    </row>
    <row r="136" spans="1:14" ht="19.5">
      <c r="A136" s="39"/>
      <c r="B136" s="39"/>
      <c r="C136" s="43"/>
      <c r="D136" s="45"/>
      <c r="E136" s="47"/>
      <c r="F136" s="47"/>
      <c r="G136" s="47"/>
      <c r="H136" s="47"/>
      <c r="I136" s="47"/>
      <c r="J136" s="47"/>
      <c r="K136" s="48"/>
      <c r="L136" s="48"/>
      <c r="M136" s="48"/>
      <c r="N136" s="40"/>
    </row>
    <row r="137" spans="1:14" ht="12.75">
      <c r="A137" s="21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spans="1:14" ht="12.75">
      <c r="A138" s="21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</row>
  </sheetData>
  <mergeCells count="81">
    <mergeCell ref="B4:B26"/>
    <mergeCell ref="C20:C22"/>
    <mergeCell ref="C24:C26"/>
    <mergeCell ref="B32:B68"/>
    <mergeCell ref="C32:C36"/>
    <mergeCell ref="C37:C39"/>
    <mergeCell ref="A30:A68"/>
    <mergeCell ref="A72:A96"/>
    <mergeCell ref="C66:C68"/>
    <mergeCell ref="C74:C78"/>
    <mergeCell ref="C81:C83"/>
    <mergeCell ref="C84:C85"/>
    <mergeCell ref="C94:C96"/>
    <mergeCell ref="B74:B96"/>
    <mergeCell ref="C87:C89"/>
    <mergeCell ref="C90:C92"/>
    <mergeCell ref="E46:J46"/>
    <mergeCell ref="D87:D89"/>
    <mergeCell ref="D90:D91"/>
    <mergeCell ref="C47:C51"/>
    <mergeCell ref="C52:C54"/>
    <mergeCell ref="C55:C60"/>
    <mergeCell ref="E72:F72"/>
    <mergeCell ref="G72:H72"/>
    <mergeCell ref="I72:J72"/>
    <mergeCell ref="E74:M96"/>
    <mergeCell ref="D76:D78"/>
    <mergeCell ref="D79:D80"/>
    <mergeCell ref="D81:D83"/>
    <mergeCell ref="D84:D85"/>
    <mergeCell ref="D92:D96"/>
    <mergeCell ref="E51:J51"/>
    <mergeCell ref="D38:D39"/>
    <mergeCell ref="E39:J39"/>
    <mergeCell ref="D40:D41"/>
    <mergeCell ref="D42:D43"/>
    <mergeCell ref="E43:J43"/>
    <mergeCell ref="E13:J13"/>
    <mergeCell ref="C14:C15"/>
    <mergeCell ref="D14:D15"/>
    <mergeCell ref="C17:C19"/>
    <mergeCell ref="D17:D19"/>
    <mergeCell ref="E54:J54"/>
    <mergeCell ref="E60:J60"/>
    <mergeCell ref="E65:J65"/>
    <mergeCell ref="E66:M68"/>
    <mergeCell ref="D57:D60"/>
    <mergeCell ref="D64:D65"/>
    <mergeCell ref="D74:D75"/>
    <mergeCell ref="C40:C43"/>
    <mergeCell ref="C44:C46"/>
    <mergeCell ref="D45:D46"/>
    <mergeCell ref="D47:D48"/>
    <mergeCell ref="D49:D51"/>
    <mergeCell ref="D53:D54"/>
    <mergeCell ref="D55:D56"/>
    <mergeCell ref="D67:D68"/>
    <mergeCell ref="C61:C65"/>
    <mergeCell ref="D61:D63"/>
    <mergeCell ref="E30:F30"/>
    <mergeCell ref="G30:H30"/>
    <mergeCell ref="I30:J30"/>
    <mergeCell ref="D32:D33"/>
    <mergeCell ref="E36:J36"/>
    <mergeCell ref="D34:D36"/>
    <mergeCell ref="A1:M1"/>
    <mergeCell ref="A2:A26"/>
    <mergeCell ref="E2:F2"/>
    <mergeCell ref="G2:H2"/>
    <mergeCell ref="I2:J2"/>
    <mergeCell ref="E8:J8"/>
    <mergeCell ref="E19:J19"/>
    <mergeCell ref="E26:J26"/>
    <mergeCell ref="D20:D21"/>
    <mergeCell ref="D22:D26"/>
    <mergeCell ref="D4:D5"/>
    <mergeCell ref="D6:D8"/>
    <mergeCell ref="C4:C8"/>
    <mergeCell ref="D9:D10"/>
    <mergeCell ref="C11:C13"/>
    <mergeCell ref="D11:D13"/>
  </mergeCells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4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" customHeight="1"/>
  <cols>
    <col min="1" max="1" width="21.140625" customWidth="1"/>
    <col min="3" max="3" width="18.28515625" customWidth="1"/>
    <col min="11" max="11" width="16.140625" customWidth="1"/>
    <col min="18" max="18" width="18.7109375" customWidth="1"/>
  </cols>
  <sheetData>
    <row r="1" spans="1:19" ht="18">
      <c r="A1" s="124" t="s">
        <v>119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89"/>
    </row>
    <row r="2" spans="1:19" ht="12.75">
      <c r="A2" s="51" t="s">
        <v>120</v>
      </c>
      <c r="B2" s="125" t="s">
        <v>10</v>
      </c>
      <c r="C2" s="91"/>
      <c r="D2" s="91"/>
      <c r="E2" s="91"/>
      <c r="F2" s="91"/>
      <c r="G2" s="91"/>
      <c r="H2" s="89"/>
      <c r="I2" s="52"/>
      <c r="J2" s="52"/>
      <c r="K2" s="126" t="s">
        <v>66</v>
      </c>
      <c r="L2" s="91"/>
      <c r="M2" s="91"/>
      <c r="N2" s="91"/>
      <c r="O2" s="89"/>
      <c r="P2" s="127" t="s">
        <v>121</v>
      </c>
    </row>
    <row r="3" spans="1:19" ht="25.5">
      <c r="A3" s="51"/>
      <c r="B3" s="60" t="s">
        <v>122</v>
      </c>
      <c r="C3" s="60" t="s">
        <v>123</v>
      </c>
      <c r="D3" s="60" t="s">
        <v>124</v>
      </c>
      <c r="E3" s="60" t="s">
        <v>125</v>
      </c>
      <c r="F3" s="60" t="s">
        <v>126</v>
      </c>
      <c r="G3" s="60" t="s">
        <v>127</v>
      </c>
      <c r="H3" s="60" t="s">
        <v>115</v>
      </c>
      <c r="I3" s="60" t="s">
        <v>128</v>
      </c>
      <c r="J3" s="60" t="s">
        <v>129</v>
      </c>
      <c r="K3" s="61" t="s">
        <v>130</v>
      </c>
      <c r="L3" s="61" t="s">
        <v>131</v>
      </c>
      <c r="M3" s="61" t="s">
        <v>132</v>
      </c>
      <c r="N3" s="61" t="s">
        <v>133</v>
      </c>
      <c r="O3" s="61" t="s">
        <v>68</v>
      </c>
      <c r="P3" s="93"/>
    </row>
    <row r="4" spans="1:19" ht="12.75">
      <c r="A4" s="128" t="s">
        <v>134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</row>
    <row r="5" spans="1:19" ht="14.25">
      <c r="A5" s="53" t="s">
        <v>135</v>
      </c>
      <c r="B5" s="62">
        <v>0</v>
      </c>
      <c r="C5" s="62">
        <v>0</v>
      </c>
      <c r="D5" s="62">
        <v>0</v>
      </c>
      <c r="E5" s="62">
        <v>0</v>
      </c>
      <c r="F5" s="62">
        <v>2</v>
      </c>
      <c r="G5" s="62">
        <v>0</v>
      </c>
      <c r="H5" s="62">
        <v>0</v>
      </c>
      <c r="I5" s="62">
        <v>0</v>
      </c>
      <c r="J5" s="62">
        <v>0</v>
      </c>
      <c r="K5" s="63">
        <v>4</v>
      </c>
      <c r="L5" s="64">
        <v>2</v>
      </c>
      <c r="M5" s="65">
        <v>0</v>
      </c>
      <c r="N5" s="64">
        <v>0</v>
      </c>
      <c r="O5" s="64">
        <v>0</v>
      </c>
      <c r="P5" s="66">
        <f t="shared" ref="P5:P8" si="0">(SUM(B5:O5))</f>
        <v>8</v>
      </c>
    </row>
    <row r="6" spans="1:19" ht="14.25">
      <c r="A6" s="53" t="s">
        <v>136</v>
      </c>
      <c r="B6" s="62">
        <v>0</v>
      </c>
      <c r="C6" s="62">
        <v>0</v>
      </c>
      <c r="D6" s="62">
        <v>0</v>
      </c>
      <c r="E6" s="62">
        <v>0</v>
      </c>
      <c r="F6" s="62">
        <v>2</v>
      </c>
      <c r="G6" s="62">
        <v>0</v>
      </c>
      <c r="H6" s="62">
        <v>0</v>
      </c>
      <c r="I6" s="62">
        <v>0</v>
      </c>
      <c r="J6" s="62">
        <v>0</v>
      </c>
      <c r="K6" s="63">
        <v>4</v>
      </c>
      <c r="L6" s="64">
        <v>2</v>
      </c>
      <c r="M6" s="65">
        <v>0</v>
      </c>
      <c r="N6" s="64">
        <v>0</v>
      </c>
      <c r="O6" s="64">
        <v>0</v>
      </c>
      <c r="P6" s="66">
        <f t="shared" si="0"/>
        <v>8</v>
      </c>
      <c r="R6" s="129" t="s">
        <v>137</v>
      </c>
      <c r="S6" s="89"/>
    </row>
    <row r="7" spans="1:19" ht="14.25">
      <c r="A7" s="53" t="s">
        <v>138</v>
      </c>
      <c r="B7" s="62">
        <v>0</v>
      </c>
      <c r="C7" s="62">
        <v>0</v>
      </c>
      <c r="D7" s="62">
        <v>0</v>
      </c>
      <c r="E7" s="62">
        <v>0</v>
      </c>
      <c r="F7" s="62">
        <v>2</v>
      </c>
      <c r="G7" s="62">
        <v>0</v>
      </c>
      <c r="H7" s="62">
        <v>0</v>
      </c>
      <c r="I7" s="62">
        <v>0</v>
      </c>
      <c r="J7" s="62">
        <v>0</v>
      </c>
      <c r="K7" s="63">
        <v>4</v>
      </c>
      <c r="L7" s="64">
        <v>2</v>
      </c>
      <c r="M7" s="65">
        <v>0</v>
      </c>
      <c r="N7" s="64">
        <v>0</v>
      </c>
      <c r="O7" s="64">
        <v>0</v>
      </c>
      <c r="P7" s="66">
        <f t="shared" si="0"/>
        <v>8</v>
      </c>
      <c r="R7" s="33" t="s">
        <v>139</v>
      </c>
      <c r="S7" s="33">
        <v>120</v>
      </c>
    </row>
    <row r="8" spans="1:19" ht="14.25">
      <c r="A8" s="53" t="s">
        <v>140</v>
      </c>
      <c r="B8" s="62">
        <v>0</v>
      </c>
      <c r="C8" s="62">
        <v>0</v>
      </c>
      <c r="D8" s="62">
        <v>0</v>
      </c>
      <c r="E8" s="62">
        <v>0</v>
      </c>
      <c r="F8" s="62">
        <v>6</v>
      </c>
      <c r="G8" s="62">
        <v>0</v>
      </c>
      <c r="H8" s="62">
        <v>0</v>
      </c>
      <c r="I8" s="62">
        <v>0</v>
      </c>
      <c r="J8" s="62">
        <v>0</v>
      </c>
      <c r="K8" s="63">
        <v>12</v>
      </c>
      <c r="L8" s="64">
        <v>6</v>
      </c>
      <c r="M8" s="65">
        <v>0</v>
      </c>
      <c r="N8" s="64">
        <v>0</v>
      </c>
      <c r="O8" s="64">
        <v>0</v>
      </c>
      <c r="P8" s="66">
        <f t="shared" si="0"/>
        <v>24</v>
      </c>
      <c r="R8" s="33" t="s">
        <v>141</v>
      </c>
      <c r="S8" s="33">
        <v>126</v>
      </c>
    </row>
    <row r="9" spans="1:19" ht="18" customHeight="1">
      <c r="A9" s="130" t="s">
        <v>88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/>
      <c r="R9" s="67" t="s">
        <v>142</v>
      </c>
      <c r="S9" s="33">
        <v>123</v>
      </c>
    </row>
    <row r="10" spans="1:19" ht="14.25">
      <c r="A10" s="53" t="s">
        <v>135</v>
      </c>
      <c r="B10" s="62">
        <v>0</v>
      </c>
      <c r="C10" s="68">
        <v>2</v>
      </c>
      <c r="D10" s="68">
        <v>1</v>
      </c>
      <c r="E10" s="62">
        <v>0</v>
      </c>
      <c r="F10" s="62">
        <v>0</v>
      </c>
      <c r="G10" s="68">
        <v>2</v>
      </c>
      <c r="H10" s="68">
        <v>1</v>
      </c>
      <c r="I10" s="62">
        <v>0</v>
      </c>
      <c r="J10" s="62">
        <v>0</v>
      </c>
      <c r="K10" s="63">
        <v>2</v>
      </c>
      <c r="L10" s="64">
        <v>0</v>
      </c>
      <c r="M10" s="65">
        <v>0</v>
      </c>
      <c r="N10" s="64">
        <v>1</v>
      </c>
      <c r="O10" s="64">
        <v>0</v>
      </c>
      <c r="P10" s="66">
        <f t="shared" ref="P10:P13" si="1">(SUM(B10:O10))</f>
        <v>9</v>
      </c>
    </row>
    <row r="11" spans="1:19" ht="14.25">
      <c r="A11" s="53" t="s">
        <v>136</v>
      </c>
      <c r="B11" s="62">
        <v>0</v>
      </c>
      <c r="C11" s="68">
        <v>2</v>
      </c>
      <c r="D11" s="68">
        <v>1</v>
      </c>
      <c r="E11" s="62">
        <v>0</v>
      </c>
      <c r="F11" s="62">
        <v>0</v>
      </c>
      <c r="G11" s="68">
        <v>2</v>
      </c>
      <c r="H11" s="68">
        <v>1</v>
      </c>
      <c r="I11" s="62">
        <v>0</v>
      </c>
      <c r="J11" s="62">
        <v>0</v>
      </c>
      <c r="K11" s="63">
        <v>2</v>
      </c>
      <c r="L11" s="64">
        <v>0</v>
      </c>
      <c r="M11" s="65">
        <v>0</v>
      </c>
      <c r="N11" s="64">
        <v>1</v>
      </c>
      <c r="O11" s="64">
        <v>0</v>
      </c>
      <c r="P11" s="66">
        <f t="shared" si="1"/>
        <v>9</v>
      </c>
    </row>
    <row r="12" spans="1:19" ht="14.25">
      <c r="A12" s="53" t="s">
        <v>138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8">
        <v>2</v>
      </c>
      <c r="H12" s="68">
        <v>1</v>
      </c>
      <c r="I12" s="62">
        <v>0</v>
      </c>
      <c r="J12" s="62">
        <v>0</v>
      </c>
      <c r="K12" s="63">
        <v>2</v>
      </c>
      <c r="L12" s="64">
        <v>0</v>
      </c>
      <c r="M12" s="65">
        <v>0</v>
      </c>
      <c r="N12" s="64">
        <v>1</v>
      </c>
      <c r="O12" s="64">
        <v>0</v>
      </c>
      <c r="P12" s="66">
        <f t="shared" si="1"/>
        <v>6</v>
      </c>
    </row>
    <row r="13" spans="1:19" ht="14.25">
      <c r="A13" s="53" t="s">
        <v>140</v>
      </c>
      <c r="B13" s="62">
        <v>0</v>
      </c>
      <c r="C13" s="68">
        <v>4</v>
      </c>
      <c r="D13" s="68">
        <v>2</v>
      </c>
      <c r="E13" s="62">
        <v>0</v>
      </c>
      <c r="F13" s="62">
        <v>0</v>
      </c>
      <c r="G13" s="68">
        <v>6</v>
      </c>
      <c r="H13" s="68">
        <v>3</v>
      </c>
      <c r="I13" s="62">
        <v>0</v>
      </c>
      <c r="J13" s="62">
        <v>0</v>
      </c>
      <c r="K13" s="63">
        <v>6</v>
      </c>
      <c r="L13" s="64">
        <v>0</v>
      </c>
      <c r="M13" s="65">
        <v>0</v>
      </c>
      <c r="N13" s="64">
        <v>3</v>
      </c>
      <c r="O13" s="64">
        <v>0</v>
      </c>
      <c r="P13" s="66">
        <f t="shared" si="1"/>
        <v>24</v>
      </c>
    </row>
    <row r="14" spans="1:19" ht="12.75">
      <c r="A14" s="128" t="s">
        <v>113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8"/>
    </row>
    <row r="15" spans="1:19" ht="14.25">
      <c r="A15" s="53" t="s">
        <v>135</v>
      </c>
      <c r="B15" s="62">
        <v>0</v>
      </c>
      <c r="C15" s="62">
        <v>0</v>
      </c>
      <c r="D15" s="68">
        <v>1</v>
      </c>
      <c r="E15" s="68">
        <v>2</v>
      </c>
      <c r="F15" s="62">
        <v>0</v>
      </c>
      <c r="G15" s="68">
        <v>2</v>
      </c>
      <c r="H15" s="62">
        <v>1</v>
      </c>
      <c r="I15" s="62">
        <v>0</v>
      </c>
      <c r="J15" s="62">
        <v>0</v>
      </c>
      <c r="K15" s="63">
        <v>4</v>
      </c>
      <c r="L15" s="63">
        <v>1</v>
      </c>
      <c r="M15" s="65">
        <v>0</v>
      </c>
      <c r="N15" s="64">
        <v>0</v>
      </c>
      <c r="O15" s="63">
        <v>1</v>
      </c>
      <c r="P15" s="66">
        <f t="shared" ref="P15:P18" si="2">(SUM(B15:O15))</f>
        <v>12</v>
      </c>
    </row>
    <row r="16" spans="1:19" ht="14.25">
      <c r="A16" s="53" t="s">
        <v>136</v>
      </c>
      <c r="B16" s="62">
        <v>0</v>
      </c>
      <c r="C16" s="62">
        <v>0</v>
      </c>
      <c r="D16" s="68">
        <v>1</v>
      </c>
      <c r="E16" s="68">
        <v>2</v>
      </c>
      <c r="F16" s="62">
        <v>0</v>
      </c>
      <c r="G16" s="68">
        <v>2</v>
      </c>
      <c r="H16" s="62">
        <v>1</v>
      </c>
      <c r="I16" s="62">
        <v>0</v>
      </c>
      <c r="J16" s="62">
        <v>0</v>
      </c>
      <c r="K16" s="63">
        <v>4</v>
      </c>
      <c r="L16" s="63">
        <v>1</v>
      </c>
      <c r="M16" s="65">
        <v>0</v>
      </c>
      <c r="N16" s="64">
        <v>0</v>
      </c>
      <c r="O16" s="63">
        <v>1</v>
      </c>
      <c r="P16" s="66">
        <f t="shared" si="2"/>
        <v>12</v>
      </c>
    </row>
    <row r="17" spans="1:16" ht="14.25">
      <c r="A17" s="53" t="s">
        <v>138</v>
      </c>
      <c r="B17" s="62">
        <v>0</v>
      </c>
      <c r="C17" s="68">
        <v>2</v>
      </c>
      <c r="D17" s="68">
        <v>2</v>
      </c>
      <c r="E17" s="68">
        <v>2</v>
      </c>
      <c r="F17" s="62">
        <v>0</v>
      </c>
      <c r="G17" s="68">
        <v>2</v>
      </c>
      <c r="H17" s="62">
        <v>1</v>
      </c>
      <c r="I17" s="62">
        <v>0</v>
      </c>
      <c r="J17" s="62">
        <v>0</v>
      </c>
      <c r="K17" s="63">
        <v>4</v>
      </c>
      <c r="L17" s="63">
        <v>1</v>
      </c>
      <c r="M17" s="65">
        <v>0</v>
      </c>
      <c r="N17" s="64">
        <v>0</v>
      </c>
      <c r="O17" s="63">
        <v>1</v>
      </c>
      <c r="P17" s="66">
        <f t="shared" si="2"/>
        <v>15</v>
      </c>
    </row>
    <row r="18" spans="1:16" ht="14.25">
      <c r="A18" s="54" t="s">
        <v>140</v>
      </c>
      <c r="B18" s="62">
        <v>0</v>
      </c>
      <c r="C18" s="68">
        <v>2</v>
      </c>
      <c r="D18" s="68">
        <v>4</v>
      </c>
      <c r="E18" s="68">
        <v>6</v>
      </c>
      <c r="F18" s="62">
        <v>0</v>
      </c>
      <c r="G18" s="68">
        <v>6</v>
      </c>
      <c r="H18" s="62">
        <v>3</v>
      </c>
      <c r="I18" s="62">
        <v>0</v>
      </c>
      <c r="J18" s="62">
        <v>0</v>
      </c>
      <c r="K18" s="63">
        <v>12</v>
      </c>
      <c r="L18" s="63">
        <v>3</v>
      </c>
      <c r="M18" s="65">
        <v>0</v>
      </c>
      <c r="N18" s="64">
        <v>0</v>
      </c>
      <c r="O18" s="63">
        <v>3</v>
      </c>
      <c r="P18" s="66">
        <f t="shared" si="2"/>
        <v>39</v>
      </c>
    </row>
    <row r="19" spans="1:16" ht="12.75">
      <c r="A19" s="128" t="s">
        <v>143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8"/>
    </row>
    <row r="20" spans="1:16" ht="14.25">
      <c r="A20" s="53" t="s">
        <v>135</v>
      </c>
      <c r="B20" s="68">
        <v>0</v>
      </c>
      <c r="C20" s="62">
        <v>2</v>
      </c>
      <c r="D20" s="62">
        <v>2</v>
      </c>
      <c r="E20" s="62">
        <v>0</v>
      </c>
      <c r="F20" s="62">
        <v>0</v>
      </c>
      <c r="G20" s="68">
        <v>2</v>
      </c>
      <c r="H20" s="62">
        <v>0</v>
      </c>
      <c r="I20" s="62">
        <v>0</v>
      </c>
      <c r="J20" s="62">
        <v>0</v>
      </c>
      <c r="K20" s="63">
        <v>4</v>
      </c>
      <c r="L20" s="63">
        <v>2</v>
      </c>
      <c r="M20" s="65">
        <v>0</v>
      </c>
      <c r="N20" s="64">
        <v>0</v>
      </c>
      <c r="O20" s="64">
        <v>0</v>
      </c>
      <c r="P20" s="66">
        <f t="shared" ref="P20:P22" si="3">((SUM(B20:O20)))</f>
        <v>12</v>
      </c>
    </row>
    <row r="21" spans="1:16" ht="14.25">
      <c r="A21" s="53" t="s">
        <v>136</v>
      </c>
      <c r="B21" s="68">
        <v>0</v>
      </c>
      <c r="C21" s="62">
        <v>2</v>
      </c>
      <c r="D21" s="62">
        <v>2</v>
      </c>
      <c r="E21" s="62">
        <v>0</v>
      </c>
      <c r="F21" s="62">
        <v>0</v>
      </c>
      <c r="G21" s="68">
        <v>2</v>
      </c>
      <c r="H21" s="62">
        <v>0</v>
      </c>
      <c r="I21" s="62">
        <v>0</v>
      </c>
      <c r="J21" s="62">
        <v>0</v>
      </c>
      <c r="K21" s="63">
        <v>4</v>
      </c>
      <c r="L21" s="63">
        <v>2</v>
      </c>
      <c r="M21" s="65">
        <v>0</v>
      </c>
      <c r="N21" s="64">
        <v>0</v>
      </c>
      <c r="O21" s="64">
        <v>0</v>
      </c>
      <c r="P21" s="66">
        <f t="shared" si="3"/>
        <v>12</v>
      </c>
    </row>
    <row r="22" spans="1:16" ht="14.25">
      <c r="A22" s="53" t="s">
        <v>138</v>
      </c>
      <c r="B22" s="68">
        <v>0</v>
      </c>
      <c r="C22" s="62">
        <v>2</v>
      </c>
      <c r="D22" s="62">
        <v>2</v>
      </c>
      <c r="E22" s="62">
        <v>0</v>
      </c>
      <c r="F22" s="62">
        <v>0</v>
      </c>
      <c r="G22" s="68">
        <v>2</v>
      </c>
      <c r="H22" s="62">
        <v>0</v>
      </c>
      <c r="I22" s="62">
        <v>0</v>
      </c>
      <c r="J22" s="62">
        <v>0</v>
      </c>
      <c r="K22" s="63">
        <v>4</v>
      </c>
      <c r="L22" s="63">
        <v>2</v>
      </c>
      <c r="M22" s="65">
        <v>0</v>
      </c>
      <c r="N22" s="64">
        <v>0</v>
      </c>
      <c r="O22" s="64">
        <v>0</v>
      </c>
      <c r="P22" s="66">
        <f t="shared" si="3"/>
        <v>12</v>
      </c>
    </row>
    <row r="23" spans="1:16" ht="14.25">
      <c r="A23" s="54" t="s">
        <v>140</v>
      </c>
      <c r="B23" s="68">
        <v>0</v>
      </c>
      <c r="C23" s="62">
        <v>6</v>
      </c>
      <c r="D23" s="62">
        <v>6</v>
      </c>
      <c r="E23" s="62">
        <v>0</v>
      </c>
      <c r="F23" s="62">
        <v>0</v>
      </c>
      <c r="G23" s="68">
        <v>6</v>
      </c>
      <c r="H23" s="62">
        <v>0</v>
      </c>
      <c r="I23" s="62">
        <v>0</v>
      </c>
      <c r="J23" s="62">
        <v>0</v>
      </c>
      <c r="K23" s="63">
        <v>12</v>
      </c>
      <c r="L23" s="63">
        <v>6</v>
      </c>
      <c r="M23" s="65">
        <v>0</v>
      </c>
      <c r="N23" s="64">
        <v>0</v>
      </c>
      <c r="O23" s="64">
        <v>0</v>
      </c>
      <c r="P23" s="66">
        <f>(SUM(B23:O23))</f>
        <v>36</v>
      </c>
    </row>
    <row r="24" spans="1:16" ht="12.75">
      <c r="A24" s="128" t="s">
        <v>144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</row>
    <row r="25" spans="1:16" ht="14.25">
      <c r="A25" s="53" t="s">
        <v>135</v>
      </c>
      <c r="B25" s="68">
        <v>0</v>
      </c>
      <c r="C25" s="62">
        <v>0</v>
      </c>
      <c r="D25" s="62">
        <v>0</v>
      </c>
      <c r="E25" s="62">
        <v>0</v>
      </c>
      <c r="F25" s="62">
        <v>2</v>
      </c>
      <c r="G25" s="62">
        <v>2</v>
      </c>
      <c r="H25" s="62">
        <v>2</v>
      </c>
      <c r="I25" s="62">
        <v>0</v>
      </c>
      <c r="J25" s="62">
        <v>0</v>
      </c>
      <c r="K25" s="63">
        <v>6</v>
      </c>
      <c r="L25" s="63">
        <v>3</v>
      </c>
      <c r="M25" s="65">
        <v>0</v>
      </c>
      <c r="N25" s="64">
        <v>0</v>
      </c>
      <c r="O25" s="64">
        <v>0</v>
      </c>
      <c r="P25" s="66">
        <f t="shared" ref="P25:P28" si="4">(SUM(B25:O25))</f>
        <v>15</v>
      </c>
    </row>
    <row r="26" spans="1:16" ht="14.25">
      <c r="A26" s="53" t="s">
        <v>136</v>
      </c>
      <c r="B26" s="68">
        <v>0</v>
      </c>
      <c r="C26" s="62">
        <v>0</v>
      </c>
      <c r="D26" s="62">
        <v>0</v>
      </c>
      <c r="E26" s="62">
        <v>0</v>
      </c>
      <c r="F26" s="62">
        <v>2</v>
      </c>
      <c r="G26" s="62">
        <v>2</v>
      </c>
      <c r="H26" s="62">
        <v>2</v>
      </c>
      <c r="I26" s="62">
        <v>0</v>
      </c>
      <c r="J26" s="62">
        <v>0</v>
      </c>
      <c r="K26" s="63">
        <v>6</v>
      </c>
      <c r="L26" s="63">
        <v>3</v>
      </c>
      <c r="M26" s="65">
        <v>0</v>
      </c>
      <c r="N26" s="64">
        <v>0</v>
      </c>
      <c r="O26" s="64">
        <v>0</v>
      </c>
      <c r="P26" s="66">
        <f t="shared" si="4"/>
        <v>15</v>
      </c>
    </row>
    <row r="27" spans="1:16" ht="14.25">
      <c r="A27" s="53" t="s">
        <v>138</v>
      </c>
      <c r="B27" s="68">
        <v>0</v>
      </c>
      <c r="C27" s="62">
        <v>0</v>
      </c>
      <c r="D27" s="62">
        <v>0</v>
      </c>
      <c r="E27" s="62">
        <v>0</v>
      </c>
      <c r="F27" s="62">
        <v>2</v>
      </c>
      <c r="G27" s="62">
        <v>2</v>
      </c>
      <c r="H27" s="62">
        <v>2</v>
      </c>
      <c r="I27" s="62">
        <v>0</v>
      </c>
      <c r="J27" s="62">
        <v>0</v>
      </c>
      <c r="K27" s="63">
        <v>2</v>
      </c>
      <c r="L27" s="63">
        <v>1</v>
      </c>
      <c r="M27" s="65">
        <v>0</v>
      </c>
      <c r="N27" s="64">
        <v>0</v>
      </c>
      <c r="O27" s="64">
        <v>0</v>
      </c>
      <c r="P27" s="66">
        <f t="shared" si="4"/>
        <v>9</v>
      </c>
    </row>
    <row r="28" spans="1:16" ht="14.25">
      <c r="A28" s="54" t="s">
        <v>140</v>
      </c>
      <c r="B28" s="68">
        <v>0</v>
      </c>
      <c r="C28" s="62">
        <v>0</v>
      </c>
      <c r="D28" s="62">
        <v>0</v>
      </c>
      <c r="E28" s="62">
        <v>0</v>
      </c>
      <c r="F28" s="62">
        <v>6</v>
      </c>
      <c r="G28" s="62">
        <v>6</v>
      </c>
      <c r="H28" s="62">
        <v>6</v>
      </c>
      <c r="I28" s="62">
        <v>0</v>
      </c>
      <c r="J28" s="62">
        <v>0</v>
      </c>
      <c r="K28" s="63">
        <v>14</v>
      </c>
      <c r="L28" s="63">
        <v>7</v>
      </c>
      <c r="M28" s="65">
        <v>0</v>
      </c>
      <c r="N28" s="64">
        <v>0</v>
      </c>
      <c r="O28" s="64">
        <v>0</v>
      </c>
      <c r="P28" s="66">
        <f t="shared" si="4"/>
        <v>39</v>
      </c>
    </row>
    <row r="29" spans="1:16" ht="12.75">
      <c r="A29" s="128" t="s">
        <v>145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8"/>
    </row>
    <row r="30" spans="1:16" ht="14.25">
      <c r="A30" s="53" t="s">
        <v>135</v>
      </c>
      <c r="B30" s="68">
        <v>0</v>
      </c>
      <c r="C30" s="62">
        <v>0</v>
      </c>
      <c r="D30" s="62">
        <v>1</v>
      </c>
      <c r="E30" s="62">
        <v>2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3">
        <v>2</v>
      </c>
      <c r="L30" s="63">
        <v>1</v>
      </c>
      <c r="M30" s="65">
        <v>0</v>
      </c>
      <c r="N30" s="64">
        <v>0</v>
      </c>
      <c r="O30" s="64">
        <v>0</v>
      </c>
      <c r="P30" s="66">
        <f t="shared" ref="P30:P33" si="5">(SUM(B30:O30))</f>
        <v>6</v>
      </c>
    </row>
    <row r="31" spans="1:16" ht="14.25">
      <c r="A31" s="53" t="s">
        <v>136</v>
      </c>
      <c r="B31" s="68">
        <v>0</v>
      </c>
      <c r="C31" s="62">
        <v>0</v>
      </c>
      <c r="D31" s="62">
        <v>1</v>
      </c>
      <c r="E31" s="62">
        <v>2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3">
        <v>2</v>
      </c>
      <c r="L31" s="63">
        <v>1</v>
      </c>
      <c r="M31" s="65">
        <v>0</v>
      </c>
      <c r="N31" s="64">
        <v>0</v>
      </c>
      <c r="O31" s="64">
        <v>0</v>
      </c>
      <c r="P31" s="66">
        <f t="shared" si="5"/>
        <v>6</v>
      </c>
    </row>
    <row r="32" spans="1:16" ht="14.25">
      <c r="A32" s="53" t="s">
        <v>138</v>
      </c>
      <c r="B32" s="68">
        <v>0</v>
      </c>
      <c r="C32" s="62">
        <v>0</v>
      </c>
      <c r="D32" s="62">
        <v>1</v>
      </c>
      <c r="E32" s="62">
        <v>2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3">
        <v>4</v>
      </c>
      <c r="L32" s="63">
        <v>2</v>
      </c>
      <c r="M32" s="65">
        <v>0</v>
      </c>
      <c r="N32" s="64">
        <v>0</v>
      </c>
      <c r="O32" s="64">
        <v>0</v>
      </c>
      <c r="P32" s="66">
        <f t="shared" si="5"/>
        <v>9</v>
      </c>
    </row>
    <row r="33" spans="1:16" ht="14.25">
      <c r="A33" s="54" t="s">
        <v>140</v>
      </c>
      <c r="B33" s="68">
        <v>0</v>
      </c>
      <c r="C33" s="62">
        <v>0</v>
      </c>
      <c r="D33" s="62">
        <v>3</v>
      </c>
      <c r="E33" s="62">
        <v>6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3">
        <v>8</v>
      </c>
      <c r="L33" s="63">
        <v>4</v>
      </c>
      <c r="M33" s="65">
        <v>0</v>
      </c>
      <c r="N33" s="64">
        <v>0</v>
      </c>
      <c r="O33" s="64">
        <v>0</v>
      </c>
      <c r="P33" s="66">
        <f t="shared" si="5"/>
        <v>21</v>
      </c>
    </row>
    <row r="34" spans="1:16" ht="12.75">
      <c r="A34" s="128" t="s">
        <v>146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8"/>
    </row>
    <row r="35" spans="1:16" ht="14.25">
      <c r="A35" s="53" t="s">
        <v>135</v>
      </c>
      <c r="B35" s="68">
        <v>0</v>
      </c>
      <c r="C35" s="62">
        <v>2</v>
      </c>
      <c r="D35" s="62">
        <v>1</v>
      </c>
      <c r="E35" s="62">
        <v>0</v>
      </c>
      <c r="F35" s="68">
        <v>2</v>
      </c>
      <c r="G35" s="68">
        <v>2</v>
      </c>
      <c r="H35" s="62">
        <v>1</v>
      </c>
      <c r="I35" s="62">
        <v>1</v>
      </c>
      <c r="J35" s="62">
        <v>0</v>
      </c>
      <c r="K35" s="63">
        <v>4</v>
      </c>
      <c r="L35" s="63">
        <v>2</v>
      </c>
      <c r="M35" s="65">
        <v>0</v>
      </c>
      <c r="N35" s="64">
        <v>0</v>
      </c>
      <c r="O35" s="64">
        <v>0</v>
      </c>
      <c r="P35" s="66">
        <f t="shared" ref="P35:P38" si="6">(SUM(B35:O35))</f>
        <v>15</v>
      </c>
    </row>
    <row r="36" spans="1:16" ht="14.25">
      <c r="A36" s="53" t="s">
        <v>136</v>
      </c>
      <c r="B36" s="68">
        <v>0</v>
      </c>
      <c r="C36" s="62">
        <v>2</v>
      </c>
      <c r="D36" s="62">
        <v>1</v>
      </c>
      <c r="E36" s="62">
        <v>0</v>
      </c>
      <c r="F36" s="62">
        <v>0</v>
      </c>
      <c r="G36" s="68">
        <v>2</v>
      </c>
      <c r="H36" s="62">
        <v>1</v>
      </c>
      <c r="I36" s="62">
        <v>1</v>
      </c>
      <c r="J36" s="62">
        <v>0</v>
      </c>
      <c r="K36" s="63">
        <v>4</v>
      </c>
      <c r="L36" s="63">
        <v>2</v>
      </c>
      <c r="M36" s="65">
        <v>0</v>
      </c>
      <c r="N36" s="64">
        <v>0</v>
      </c>
      <c r="O36" s="64">
        <v>0</v>
      </c>
      <c r="P36" s="66">
        <f t="shared" si="6"/>
        <v>13</v>
      </c>
    </row>
    <row r="37" spans="1:16" ht="14.25">
      <c r="A37" s="53" t="s">
        <v>138</v>
      </c>
      <c r="B37" s="68">
        <v>0</v>
      </c>
      <c r="C37" s="62">
        <v>2</v>
      </c>
      <c r="D37" s="62">
        <v>1</v>
      </c>
      <c r="E37" s="62">
        <v>0</v>
      </c>
      <c r="F37" s="62">
        <v>0</v>
      </c>
      <c r="G37" s="68">
        <v>2</v>
      </c>
      <c r="H37" s="62">
        <v>1</v>
      </c>
      <c r="I37" s="62">
        <v>1</v>
      </c>
      <c r="J37" s="62">
        <v>0</v>
      </c>
      <c r="K37" s="63">
        <v>4</v>
      </c>
      <c r="L37" s="63">
        <v>2</v>
      </c>
      <c r="M37" s="65">
        <v>0</v>
      </c>
      <c r="N37" s="64">
        <v>0</v>
      </c>
      <c r="O37" s="64">
        <v>0</v>
      </c>
      <c r="P37" s="66">
        <f t="shared" si="6"/>
        <v>13</v>
      </c>
    </row>
    <row r="38" spans="1:16" ht="14.25">
      <c r="A38" s="54" t="s">
        <v>140</v>
      </c>
      <c r="B38" s="68">
        <v>0</v>
      </c>
      <c r="C38" s="62">
        <v>6</v>
      </c>
      <c r="D38" s="62">
        <v>3</v>
      </c>
      <c r="E38" s="62">
        <v>0</v>
      </c>
      <c r="F38" s="68">
        <v>2</v>
      </c>
      <c r="G38" s="68">
        <v>6</v>
      </c>
      <c r="H38" s="62">
        <v>3</v>
      </c>
      <c r="I38" s="62">
        <f>SUM(I35:I37)</f>
        <v>3</v>
      </c>
      <c r="J38" s="62">
        <v>0</v>
      </c>
      <c r="K38" s="63">
        <v>12</v>
      </c>
      <c r="L38" s="63">
        <v>6</v>
      </c>
      <c r="M38" s="65">
        <v>0</v>
      </c>
      <c r="N38" s="64">
        <v>0</v>
      </c>
      <c r="O38" s="64">
        <v>0</v>
      </c>
      <c r="P38" s="66">
        <f t="shared" si="6"/>
        <v>41</v>
      </c>
    </row>
    <row r="39" spans="1:16" ht="12.75">
      <c r="A39" s="128" t="s">
        <v>147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8"/>
    </row>
    <row r="40" spans="1:16" ht="14.25">
      <c r="A40" s="53" t="s">
        <v>135</v>
      </c>
      <c r="B40" s="68">
        <v>0</v>
      </c>
      <c r="C40" s="62">
        <v>0</v>
      </c>
      <c r="D40" s="62">
        <v>1</v>
      </c>
      <c r="E40" s="62">
        <v>2</v>
      </c>
      <c r="F40" s="62">
        <v>0</v>
      </c>
      <c r="G40" s="68">
        <v>2</v>
      </c>
      <c r="H40" s="62">
        <v>1</v>
      </c>
      <c r="I40" s="62">
        <v>0</v>
      </c>
      <c r="J40" s="62">
        <v>0</v>
      </c>
      <c r="K40" s="63">
        <v>2</v>
      </c>
      <c r="L40" s="63">
        <v>1</v>
      </c>
      <c r="M40" s="65">
        <v>0</v>
      </c>
      <c r="N40" s="64">
        <v>0</v>
      </c>
      <c r="O40" s="64">
        <v>0</v>
      </c>
      <c r="P40" s="66">
        <f t="shared" ref="P40:P43" si="7">(SUM(B40:O40))</f>
        <v>9</v>
      </c>
    </row>
    <row r="41" spans="1:16" ht="14.25">
      <c r="A41" s="53" t="s">
        <v>136</v>
      </c>
      <c r="B41" s="68">
        <v>0</v>
      </c>
      <c r="C41" s="62">
        <v>0</v>
      </c>
      <c r="D41" s="62">
        <v>1</v>
      </c>
      <c r="E41" s="62">
        <v>2</v>
      </c>
      <c r="F41" s="62">
        <v>2</v>
      </c>
      <c r="G41" s="68">
        <v>2</v>
      </c>
      <c r="H41" s="62">
        <v>2</v>
      </c>
      <c r="I41" s="62">
        <v>0</v>
      </c>
      <c r="J41" s="62">
        <v>0</v>
      </c>
      <c r="K41" s="63">
        <v>4</v>
      </c>
      <c r="L41" s="63">
        <v>2</v>
      </c>
      <c r="M41" s="65">
        <v>0</v>
      </c>
      <c r="N41" s="64">
        <v>0</v>
      </c>
      <c r="O41" s="64">
        <v>0</v>
      </c>
      <c r="P41" s="66">
        <f t="shared" si="7"/>
        <v>15</v>
      </c>
    </row>
    <row r="42" spans="1:16" ht="14.25">
      <c r="A42" s="53" t="s">
        <v>138</v>
      </c>
      <c r="B42" s="68">
        <v>0</v>
      </c>
      <c r="C42" s="62">
        <v>0</v>
      </c>
      <c r="D42" s="62">
        <v>1</v>
      </c>
      <c r="E42" s="62">
        <v>2</v>
      </c>
      <c r="F42" s="62">
        <v>2</v>
      </c>
      <c r="G42" s="68">
        <v>2</v>
      </c>
      <c r="H42" s="62">
        <v>2</v>
      </c>
      <c r="I42" s="62">
        <v>0</v>
      </c>
      <c r="J42" s="62">
        <v>0</v>
      </c>
      <c r="K42" s="63">
        <v>4</v>
      </c>
      <c r="L42" s="63">
        <v>2</v>
      </c>
      <c r="M42" s="65">
        <v>0</v>
      </c>
      <c r="N42" s="64">
        <v>0</v>
      </c>
      <c r="O42" s="64">
        <v>0</v>
      </c>
      <c r="P42" s="66">
        <f t="shared" si="7"/>
        <v>15</v>
      </c>
    </row>
    <row r="43" spans="1:16" ht="14.25">
      <c r="A43" s="54" t="s">
        <v>140</v>
      </c>
      <c r="B43" s="68">
        <v>0</v>
      </c>
      <c r="C43" s="62">
        <v>0</v>
      </c>
      <c r="D43" s="62">
        <v>3</v>
      </c>
      <c r="E43" s="62">
        <v>6</v>
      </c>
      <c r="F43" s="62">
        <v>4</v>
      </c>
      <c r="G43" s="68">
        <v>6</v>
      </c>
      <c r="H43" s="62">
        <v>5</v>
      </c>
      <c r="I43" s="62">
        <v>0</v>
      </c>
      <c r="J43" s="62">
        <v>0</v>
      </c>
      <c r="K43" s="63">
        <v>10</v>
      </c>
      <c r="L43" s="63">
        <v>5</v>
      </c>
      <c r="M43" s="65">
        <v>0</v>
      </c>
      <c r="N43" s="64">
        <v>0</v>
      </c>
      <c r="O43" s="64">
        <v>0</v>
      </c>
      <c r="P43" s="66">
        <f t="shared" si="7"/>
        <v>39</v>
      </c>
    </row>
    <row r="44" spans="1:16" ht="12.75">
      <c r="A44" s="128" t="s">
        <v>148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8"/>
    </row>
    <row r="45" spans="1:16" ht="14.25">
      <c r="A45" s="53" t="s">
        <v>135</v>
      </c>
      <c r="B45" s="68">
        <v>1</v>
      </c>
      <c r="C45" s="62">
        <v>2</v>
      </c>
      <c r="D45" s="62">
        <v>0</v>
      </c>
      <c r="E45" s="62">
        <v>0</v>
      </c>
      <c r="F45" s="62">
        <v>0</v>
      </c>
      <c r="G45" s="68">
        <v>2</v>
      </c>
      <c r="H45" s="62">
        <v>0</v>
      </c>
      <c r="I45" s="62">
        <v>0</v>
      </c>
      <c r="J45" s="62">
        <v>1</v>
      </c>
      <c r="K45" s="63">
        <v>4</v>
      </c>
      <c r="L45" s="63">
        <v>2</v>
      </c>
      <c r="M45" s="65">
        <v>0</v>
      </c>
      <c r="N45" s="64">
        <v>0</v>
      </c>
      <c r="O45" s="64">
        <v>0</v>
      </c>
      <c r="P45" s="66">
        <f t="shared" ref="P45:P48" si="8">(SUM(B45:O45))</f>
        <v>12</v>
      </c>
    </row>
    <row r="46" spans="1:16" ht="14.25">
      <c r="A46" s="53" t="s">
        <v>136</v>
      </c>
      <c r="B46" s="68">
        <v>1</v>
      </c>
      <c r="C46" s="62">
        <v>2</v>
      </c>
      <c r="D46" s="62">
        <v>0</v>
      </c>
      <c r="E46" s="62">
        <v>0</v>
      </c>
      <c r="F46" s="62">
        <v>0</v>
      </c>
      <c r="G46" s="68">
        <v>2</v>
      </c>
      <c r="H46" s="62">
        <v>0</v>
      </c>
      <c r="I46" s="62">
        <v>0</v>
      </c>
      <c r="J46" s="62">
        <v>1</v>
      </c>
      <c r="K46" s="63">
        <v>4</v>
      </c>
      <c r="L46" s="63">
        <v>2</v>
      </c>
      <c r="M46" s="65">
        <v>0</v>
      </c>
      <c r="N46" s="64">
        <v>0</v>
      </c>
      <c r="O46" s="64">
        <v>0</v>
      </c>
      <c r="P46" s="66">
        <f t="shared" si="8"/>
        <v>12</v>
      </c>
    </row>
    <row r="47" spans="1:16" ht="14.25">
      <c r="A47" s="53" t="s">
        <v>138</v>
      </c>
      <c r="B47" s="68">
        <v>1</v>
      </c>
      <c r="C47" s="62">
        <v>2</v>
      </c>
      <c r="D47" s="62">
        <v>0</v>
      </c>
      <c r="E47" s="62">
        <v>0</v>
      </c>
      <c r="F47" s="62">
        <v>0</v>
      </c>
      <c r="G47" s="68">
        <v>2</v>
      </c>
      <c r="H47" s="62">
        <v>0</v>
      </c>
      <c r="I47" s="62">
        <v>0</v>
      </c>
      <c r="J47" s="62">
        <v>1</v>
      </c>
      <c r="K47" s="63">
        <v>4</v>
      </c>
      <c r="L47" s="63">
        <v>2</v>
      </c>
      <c r="M47" s="65">
        <v>0</v>
      </c>
      <c r="N47" s="64">
        <v>0</v>
      </c>
      <c r="O47" s="64">
        <v>0</v>
      </c>
      <c r="P47" s="66">
        <f t="shared" si="8"/>
        <v>12</v>
      </c>
    </row>
    <row r="48" spans="1:16" ht="14.25">
      <c r="A48" s="54" t="s">
        <v>140</v>
      </c>
      <c r="B48" s="68">
        <v>3</v>
      </c>
      <c r="C48" s="62">
        <v>6</v>
      </c>
      <c r="D48" s="62">
        <v>0</v>
      </c>
      <c r="E48" s="62">
        <v>0</v>
      </c>
      <c r="F48" s="62">
        <v>0</v>
      </c>
      <c r="G48" s="68">
        <v>6</v>
      </c>
      <c r="H48" s="62">
        <v>0</v>
      </c>
      <c r="I48" s="62">
        <v>0</v>
      </c>
      <c r="J48" s="62">
        <v>3</v>
      </c>
      <c r="K48" s="63">
        <v>12</v>
      </c>
      <c r="L48" s="63">
        <v>6</v>
      </c>
      <c r="M48" s="65">
        <v>0</v>
      </c>
      <c r="N48" s="64">
        <v>0</v>
      </c>
      <c r="O48" s="64">
        <v>0</v>
      </c>
      <c r="P48" s="66">
        <f t="shared" si="8"/>
        <v>36</v>
      </c>
    </row>
    <row r="49" spans="1:17" ht="12.75">
      <c r="A49" s="128" t="s">
        <v>149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8"/>
    </row>
    <row r="50" spans="1:17" ht="14.25">
      <c r="A50" s="53" t="s">
        <v>135</v>
      </c>
      <c r="B50" s="68">
        <v>0</v>
      </c>
      <c r="C50" s="62">
        <v>0</v>
      </c>
      <c r="D50" s="62">
        <v>1</v>
      </c>
      <c r="E50" s="62">
        <v>0</v>
      </c>
      <c r="F50" s="62">
        <v>2</v>
      </c>
      <c r="G50" s="68">
        <v>2</v>
      </c>
      <c r="H50" s="62">
        <v>1</v>
      </c>
      <c r="I50" s="62">
        <v>0</v>
      </c>
      <c r="J50" s="62">
        <v>0</v>
      </c>
      <c r="K50" s="63">
        <v>4</v>
      </c>
      <c r="L50" s="63">
        <v>2</v>
      </c>
      <c r="M50" s="65">
        <v>0</v>
      </c>
      <c r="N50" s="64">
        <v>0</v>
      </c>
      <c r="O50" s="64">
        <v>0</v>
      </c>
      <c r="P50" s="66">
        <f t="shared" ref="P50:P53" si="9">(SUM(B50:O50))</f>
        <v>12</v>
      </c>
    </row>
    <row r="51" spans="1:17" ht="14.25">
      <c r="A51" s="53" t="s">
        <v>136</v>
      </c>
      <c r="B51" s="68">
        <v>0</v>
      </c>
      <c r="C51" s="62">
        <v>0</v>
      </c>
      <c r="D51" s="62">
        <v>1</v>
      </c>
      <c r="E51" s="62">
        <v>0</v>
      </c>
      <c r="F51" s="62">
        <v>2</v>
      </c>
      <c r="G51" s="68">
        <v>2</v>
      </c>
      <c r="H51" s="62">
        <v>1</v>
      </c>
      <c r="I51" s="62">
        <v>0</v>
      </c>
      <c r="J51" s="62">
        <v>0</v>
      </c>
      <c r="K51" s="63">
        <v>4</v>
      </c>
      <c r="L51" s="63">
        <v>2</v>
      </c>
      <c r="M51" s="65">
        <v>0</v>
      </c>
      <c r="N51" s="64">
        <v>0</v>
      </c>
      <c r="O51" s="64">
        <v>0</v>
      </c>
      <c r="P51" s="66">
        <f t="shared" si="9"/>
        <v>12</v>
      </c>
    </row>
    <row r="52" spans="1:17" ht="14.25">
      <c r="A52" s="53" t="s">
        <v>138</v>
      </c>
      <c r="B52" s="68">
        <v>0</v>
      </c>
      <c r="C52" s="62">
        <v>0</v>
      </c>
      <c r="D52" s="62">
        <v>1</v>
      </c>
      <c r="E52" s="62">
        <v>0</v>
      </c>
      <c r="F52" s="62">
        <v>2</v>
      </c>
      <c r="G52" s="68">
        <v>2</v>
      </c>
      <c r="H52" s="62">
        <v>1</v>
      </c>
      <c r="I52" s="62">
        <v>0</v>
      </c>
      <c r="J52" s="62">
        <v>0</v>
      </c>
      <c r="K52" s="63">
        <v>4</v>
      </c>
      <c r="L52" s="63">
        <v>2</v>
      </c>
      <c r="M52" s="65">
        <v>0</v>
      </c>
      <c r="N52" s="64">
        <v>0</v>
      </c>
      <c r="O52" s="64">
        <v>0</v>
      </c>
      <c r="P52" s="66">
        <f t="shared" si="9"/>
        <v>12</v>
      </c>
    </row>
    <row r="53" spans="1:17" ht="14.25">
      <c r="A53" s="54" t="s">
        <v>140</v>
      </c>
      <c r="B53" s="68">
        <v>0</v>
      </c>
      <c r="C53" s="62">
        <v>0</v>
      </c>
      <c r="D53" s="62">
        <v>3</v>
      </c>
      <c r="E53" s="62">
        <v>0</v>
      </c>
      <c r="F53" s="62">
        <v>6</v>
      </c>
      <c r="G53" s="68">
        <v>6</v>
      </c>
      <c r="H53" s="62">
        <v>3</v>
      </c>
      <c r="I53" s="62">
        <v>0</v>
      </c>
      <c r="J53" s="62">
        <v>0</v>
      </c>
      <c r="K53" s="63">
        <v>12</v>
      </c>
      <c r="L53" s="63">
        <v>6</v>
      </c>
      <c r="M53" s="65">
        <v>0</v>
      </c>
      <c r="N53" s="64">
        <v>0</v>
      </c>
      <c r="O53" s="64">
        <v>0</v>
      </c>
      <c r="P53" s="66">
        <f t="shared" si="9"/>
        <v>36</v>
      </c>
    </row>
    <row r="54" spans="1:17" ht="12.75">
      <c r="A54" s="128" t="s">
        <v>150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8"/>
    </row>
    <row r="55" spans="1:17" ht="14.25">
      <c r="A55" s="53" t="s">
        <v>135</v>
      </c>
      <c r="B55" s="68">
        <v>0</v>
      </c>
      <c r="C55" s="62">
        <v>0</v>
      </c>
      <c r="D55" s="62">
        <v>1</v>
      </c>
      <c r="E55" s="68">
        <v>2</v>
      </c>
      <c r="F55" s="62">
        <v>0</v>
      </c>
      <c r="G55" s="68">
        <v>2</v>
      </c>
      <c r="H55" s="62">
        <v>1</v>
      </c>
      <c r="I55" s="62">
        <v>0</v>
      </c>
      <c r="J55" s="62">
        <v>0</v>
      </c>
      <c r="K55" s="69">
        <v>2</v>
      </c>
      <c r="L55" s="69">
        <v>1</v>
      </c>
      <c r="M55" s="65">
        <v>0</v>
      </c>
      <c r="N55" s="64">
        <v>0</v>
      </c>
      <c r="O55" s="64">
        <v>0</v>
      </c>
      <c r="P55" s="66">
        <f t="shared" ref="P55:P58" si="10">(SUM(B55:O55))</f>
        <v>9</v>
      </c>
    </row>
    <row r="56" spans="1:17" ht="14.25">
      <c r="A56" s="53" t="s">
        <v>136</v>
      </c>
      <c r="B56" s="68">
        <v>0</v>
      </c>
      <c r="C56" s="62">
        <v>0</v>
      </c>
      <c r="D56" s="62">
        <v>1</v>
      </c>
      <c r="E56" s="68">
        <v>2</v>
      </c>
      <c r="F56" s="62">
        <v>0</v>
      </c>
      <c r="G56" s="68">
        <v>2</v>
      </c>
      <c r="H56" s="62">
        <v>1</v>
      </c>
      <c r="I56" s="62">
        <v>0</v>
      </c>
      <c r="J56" s="62">
        <v>0</v>
      </c>
      <c r="K56" s="69">
        <v>4</v>
      </c>
      <c r="L56" s="69">
        <v>2</v>
      </c>
      <c r="M56" s="65">
        <v>0</v>
      </c>
      <c r="N56" s="64">
        <v>0</v>
      </c>
      <c r="O56" s="64">
        <v>0</v>
      </c>
      <c r="P56" s="66">
        <f t="shared" si="10"/>
        <v>12</v>
      </c>
    </row>
    <row r="57" spans="1:17" ht="14.25">
      <c r="A57" s="53" t="s">
        <v>138</v>
      </c>
      <c r="B57" s="68">
        <v>0</v>
      </c>
      <c r="C57" s="62">
        <v>0</v>
      </c>
      <c r="D57" s="62">
        <v>1</v>
      </c>
      <c r="E57" s="68">
        <v>2</v>
      </c>
      <c r="F57" s="62">
        <v>0</v>
      </c>
      <c r="G57" s="68">
        <v>2</v>
      </c>
      <c r="H57" s="62">
        <v>1</v>
      </c>
      <c r="I57" s="62">
        <v>0</v>
      </c>
      <c r="J57" s="62">
        <v>0</v>
      </c>
      <c r="K57" s="69">
        <v>4</v>
      </c>
      <c r="L57" s="69">
        <v>2</v>
      </c>
      <c r="M57" s="65">
        <v>0</v>
      </c>
      <c r="N57" s="64">
        <v>0</v>
      </c>
      <c r="O57" s="64">
        <v>0</v>
      </c>
      <c r="P57" s="66">
        <f t="shared" si="10"/>
        <v>12</v>
      </c>
    </row>
    <row r="58" spans="1:17" ht="14.25">
      <c r="A58" s="54" t="s">
        <v>140</v>
      </c>
      <c r="B58" s="68">
        <v>0</v>
      </c>
      <c r="C58" s="62">
        <v>3</v>
      </c>
      <c r="D58" s="62">
        <v>3</v>
      </c>
      <c r="E58" s="68">
        <v>6</v>
      </c>
      <c r="F58" s="62">
        <v>0</v>
      </c>
      <c r="G58" s="68">
        <v>6</v>
      </c>
      <c r="H58" s="62">
        <v>0</v>
      </c>
      <c r="I58" s="62">
        <v>0</v>
      </c>
      <c r="J58" s="62">
        <v>0</v>
      </c>
      <c r="K58" s="69">
        <v>10</v>
      </c>
      <c r="L58" s="69">
        <v>5</v>
      </c>
      <c r="M58" s="65">
        <v>0</v>
      </c>
      <c r="N58" s="64">
        <v>0</v>
      </c>
      <c r="O58" s="64">
        <v>0</v>
      </c>
      <c r="P58" s="66">
        <f t="shared" si="10"/>
        <v>33</v>
      </c>
    </row>
    <row r="59" spans="1:17" ht="12.75">
      <c r="A59" s="132" t="s">
        <v>151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8"/>
    </row>
    <row r="60" spans="1:17" ht="14.25">
      <c r="A60" s="53" t="s">
        <v>135</v>
      </c>
      <c r="B60" s="55">
        <f>(SUM(B55,B50,B45,B40,B35,B30,B25,B20,B15,B10,B5))</f>
        <v>1</v>
      </c>
      <c r="C60" s="55">
        <f t="shared" ref="C60:P60" si="11">SUM(C55,C50,C45,C40,C35,C30,C25,C20,C15,C10,C5)</f>
        <v>8</v>
      </c>
      <c r="D60" s="55">
        <f t="shared" si="11"/>
        <v>9</v>
      </c>
      <c r="E60" s="55">
        <f t="shared" si="11"/>
        <v>8</v>
      </c>
      <c r="F60" s="55">
        <f t="shared" si="11"/>
        <v>8</v>
      </c>
      <c r="G60" s="55">
        <f t="shared" si="11"/>
        <v>18</v>
      </c>
      <c r="H60" s="55">
        <f t="shared" si="11"/>
        <v>8</v>
      </c>
      <c r="I60" s="55">
        <f t="shared" si="11"/>
        <v>1</v>
      </c>
      <c r="J60" s="55">
        <f t="shared" si="11"/>
        <v>1</v>
      </c>
      <c r="K60" s="55">
        <f t="shared" si="11"/>
        <v>38</v>
      </c>
      <c r="L60" s="55">
        <f t="shared" si="11"/>
        <v>17</v>
      </c>
      <c r="M60" s="56">
        <f t="shared" si="11"/>
        <v>0</v>
      </c>
      <c r="N60" s="55">
        <f t="shared" si="11"/>
        <v>1</v>
      </c>
      <c r="O60" s="55">
        <f t="shared" si="11"/>
        <v>1</v>
      </c>
      <c r="P60" s="55">
        <f t="shared" si="11"/>
        <v>119</v>
      </c>
    </row>
    <row r="61" spans="1:17" ht="14.25">
      <c r="A61" s="53" t="s">
        <v>136</v>
      </c>
      <c r="B61" s="55">
        <f t="shared" ref="B61:P61" si="12">SUM(B56,B51,B46,B41,B36,B31,B26,B21,B16,B11,B6)</f>
        <v>1</v>
      </c>
      <c r="C61" s="55">
        <f t="shared" si="12"/>
        <v>8</v>
      </c>
      <c r="D61" s="55">
        <f t="shared" si="12"/>
        <v>9</v>
      </c>
      <c r="E61" s="55">
        <f t="shared" si="12"/>
        <v>8</v>
      </c>
      <c r="F61" s="55">
        <f t="shared" si="12"/>
        <v>8</v>
      </c>
      <c r="G61" s="55">
        <f t="shared" si="12"/>
        <v>18</v>
      </c>
      <c r="H61" s="55">
        <f t="shared" si="12"/>
        <v>9</v>
      </c>
      <c r="I61" s="55">
        <f t="shared" si="12"/>
        <v>1</v>
      </c>
      <c r="J61" s="55">
        <f t="shared" si="12"/>
        <v>1</v>
      </c>
      <c r="K61" s="55">
        <f t="shared" si="12"/>
        <v>42</v>
      </c>
      <c r="L61" s="55">
        <f t="shared" si="12"/>
        <v>19</v>
      </c>
      <c r="M61" s="56">
        <f t="shared" si="12"/>
        <v>0</v>
      </c>
      <c r="N61" s="55">
        <f t="shared" si="12"/>
        <v>1</v>
      </c>
      <c r="O61" s="55">
        <f t="shared" si="12"/>
        <v>1</v>
      </c>
      <c r="P61" s="55">
        <f t="shared" si="12"/>
        <v>126</v>
      </c>
    </row>
    <row r="62" spans="1:17" ht="14.25">
      <c r="A62" s="53" t="s">
        <v>138</v>
      </c>
      <c r="B62" s="55">
        <f t="shared" ref="B62:P62" si="13">SUM(B57,B52,B47,B42,B37,B32,B27,B22,B17,B12,B7)</f>
        <v>1</v>
      </c>
      <c r="C62" s="55">
        <f t="shared" si="13"/>
        <v>8</v>
      </c>
      <c r="D62" s="55">
        <f t="shared" si="13"/>
        <v>9</v>
      </c>
      <c r="E62" s="55">
        <f t="shared" si="13"/>
        <v>8</v>
      </c>
      <c r="F62" s="55">
        <f t="shared" si="13"/>
        <v>8</v>
      </c>
      <c r="G62" s="55">
        <f t="shared" si="13"/>
        <v>18</v>
      </c>
      <c r="H62" s="55">
        <f t="shared" si="13"/>
        <v>9</v>
      </c>
      <c r="I62" s="55">
        <f t="shared" si="13"/>
        <v>1</v>
      </c>
      <c r="J62" s="55">
        <f t="shared" si="13"/>
        <v>1</v>
      </c>
      <c r="K62" s="55">
        <f t="shared" si="13"/>
        <v>40</v>
      </c>
      <c r="L62" s="55">
        <f t="shared" si="13"/>
        <v>18</v>
      </c>
      <c r="M62" s="56">
        <f t="shared" si="13"/>
        <v>0</v>
      </c>
      <c r="N62" s="55">
        <f t="shared" si="13"/>
        <v>1</v>
      </c>
      <c r="O62" s="55">
        <f t="shared" si="13"/>
        <v>1</v>
      </c>
      <c r="P62" s="55">
        <f t="shared" si="13"/>
        <v>123</v>
      </c>
    </row>
    <row r="63" spans="1:17">
      <c r="A63" s="54"/>
      <c r="B63" s="66">
        <f t="shared" ref="B63:P63" si="14">SUM(B60:B62)</f>
        <v>3</v>
      </c>
      <c r="C63" s="66">
        <f t="shared" si="14"/>
        <v>24</v>
      </c>
      <c r="D63" s="66">
        <f t="shared" si="14"/>
        <v>27</v>
      </c>
      <c r="E63" s="66">
        <f t="shared" si="14"/>
        <v>24</v>
      </c>
      <c r="F63" s="66">
        <f t="shared" si="14"/>
        <v>24</v>
      </c>
      <c r="G63" s="66">
        <f t="shared" si="14"/>
        <v>54</v>
      </c>
      <c r="H63" s="66">
        <f t="shared" si="14"/>
        <v>26</v>
      </c>
      <c r="I63" s="66">
        <f t="shared" si="14"/>
        <v>3</v>
      </c>
      <c r="J63" s="66">
        <f t="shared" si="14"/>
        <v>3</v>
      </c>
      <c r="K63" s="66">
        <f t="shared" si="14"/>
        <v>120</v>
      </c>
      <c r="L63" s="66">
        <f t="shared" si="14"/>
        <v>54</v>
      </c>
      <c r="M63" s="70">
        <f t="shared" si="14"/>
        <v>0</v>
      </c>
      <c r="N63" s="66">
        <f t="shared" si="14"/>
        <v>3</v>
      </c>
      <c r="O63" s="66">
        <f t="shared" si="14"/>
        <v>3</v>
      </c>
      <c r="P63" s="66">
        <f t="shared" si="14"/>
        <v>368</v>
      </c>
      <c r="Q63">
        <f>P63/40</f>
        <v>9.1999999999999993</v>
      </c>
    </row>
    <row r="64" spans="1:17" ht="12.75">
      <c r="B64" s="57">
        <f t="shared" ref="B64:H64" si="15">B63/$P$63</f>
        <v>8.152173913043478E-3</v>
      </c>
      <c r="C64" s="57">
        <f t="shared" si="15"/>
        <v>6.5217391304347824E-2</v>
      </c>
      <c r="D64" s="57">
        <f t="shared" si="15"/>
        <v>7.3369565217391311E-2</v>
      </c>
      <c r="E64" s="57">
        <f t="shared" si="15"/>
        <v>6.5217391304347824E-2</v>
      </c>
      <c r="F64" s="57">
        <f t="shared" si="15"/>
        <v>6.5217391304347824E-2</v>
      </c>
      <c r="G64" s="57">
        <f t="shared" si="15"/>
        <v>0.14673913043478262</v>
      </c>
      <c r="H64" s="57">
        <f t="shared" si="15"/>
        <v>7.0652173913043473E-2</v>
      </c>
      <c r="I64" s="57"/>
      <c r="J64" s="57"/>
      <c r="K64" s="57">
        <f t="shared" ref="K64:L64" si="16">K63/$P$63</f>
        <v>0.32608695652173914</v>
      </c>
      <c r="L64" s="57">
        <f t="shared" si="16"/>
        <v>0.14673913043478262</v>
      </c>
      <c r="M64" s="57"/>
      <c r="N64" s="57">
        <f t="shared" ref="N64:P64" si="17">N63/$P$63</f>
        <v>8.152173913043478E-3</v>
      </c>
      <c r="O64" s="57">
        <f t="shared" si="17"/>
        <v>8.152173913043478E-3</v>
      </c>
      <c r="P64" s="57">
        <f t="shared" si="17"/>
        <v>1</v>
      </c>
    </row>
    <row r="65" spans="1:12" ht="12.75"/>
    <row r="66" spans="1:12" ht="12.75"/>
    <row r="67" spans="1:12" ht="12.75">
      <c r="A67" s="58" t="s">
        <v>10</v>
      </c>
      <c r="B67" s="133" t="s">
        <v>152</v>
      </c>
      <c r="C67" s="91"/>
      <c r="D67" s="91"/>
      <c r="E67" s="89"/>
    </row>
    <row r="68" spans="1:12" ht="12.75"/>
    <row r="69" spans="1:12" ht="12.75">
      <c r="A69" s="134" t="s">
        <v>66</v>
      </c>
      <c r="B69" s="135" t="s">
        <v>153</v>
      </c>
      <c r="C69" s="91"/>
      <c r="D69" s="91"/>
      <c r="E69" s="89"/>
    </row>
    <row r="70" spans="1:12" ht="12.75">
      <c r="A70" s="93"/>
      <c r="B70" s="135" t="s">
        <v>154</v>
      </c>
      <c r="C70" s="91"/>
      <c r="D70" s="91"/>
      <c r="E70" s="89"/>
    </row>
    <row r="71" spans="1:12" ht="12.75"/>
    <row r="72" spans="1:12" ht="12.75"/>
    <row r="74" spans="1:12" ht="18">
      <c r="A74" s="124" t="s">
        <v>155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89"/>
    </row>
    <row r="75" spans="1:12" ht="12.75">
      <c r="A75" s="51" t="s">
        <v>120</v>
      </c>
      <c r="B75" s="68" t="s">
        <v>156</v>
      </c>
      <c r="C75" s="125" t="s">
        <v>157</v>
      </c>
      <c r="D75" s="89"/>
      <c r="E75" s="68" t="s">
        <v>158</v>
      </c>
      <c r="F75" s="69" t="s">
        <v>159</v>
      </c>
      <c r="G75" s="136" t="s">
        <v>160</v>
      </c>
      <c r="H75" s="89"/>
      <c r="I75" s="69"/>
      <c r="J75" s="69"/>
      <c r="K75" s="69" t="s">
        <v>161</v>
      </c>
      <c r="L75" s="66" t="s">
        <v>1</v>
      </c>
    </row>
    <row r="76" spans="1:12" ht="12.75">
      <c r="A76" s="51"/>
      <c r="B76" s="62" t="s">
        <v>162</v>
      </c>
      <c r="C76" s="62" t="s">
        <v>163</v>
      </c>
      <c r="D76" s="62" t="s">
        <v>164</v>
      </c>
      <c r="E76" s="62" t="s">
        <v>165</v>
      </c>
      <c r="F76" s="71" t="s">
        <v>166</v>
      </c>
      <c r="G76" s="71" t="s">
        <v>163</v>
      </c>
      <c r="H76" s="71" t="s">
        <v>164</v>
      </c>
      <c r="I76" s="71"/>
      <c r="J76" s="71"/>
      <c r="K76" s="71" t="s">
        <v>164</v>
      </c>
      <c r="L76" s="72"/>
    </row>
    <row r="77" spans="1:12" ht="12.75">
      <c r="A77" s="51" t="s">
        <v>0</v>
      </c>
      <c r="B77" s="62" t="s">
        <v>167</v>
      </c>
      <c r="C77" s="62" t="s">
        <v>167</v>
      </c>
      <c r="D77" s="62" t="s">
        <v>167</v>
      </c>
      <c r="E77" s="68">
        <v>1</v>
      </c>
      <c r="F77" s="69">
        <v>2</v>
      </c>
      <c r="G77" s="69">
        <v>2</v>
      </c>
      <c r="H77" s="69">
        <v>1</v>
      </c>
      <c r="I77" s="69"/>
      <c r="J77" s="69"/>
      <c r="K77" s="64" t="s">
        <v>167</v>
      </c>
      <c r="L77" s="66">
        <v>6</v>
      </c>
    </row>
    <row r="78" spans="1:12" ht="12.75">
      <c r="A78" s="51" t="s">
        <v>88</v>
      </c>
      <c r="B78" s="68">
        <v>4</v>
      </c>
      <c r="C78" s="68">
        <v>2</v>
      </c>
      <c r="D78" s="68">
        <v>1</v>
      </c>
      <c r="E78" s="62" t="s">
        <v>167</v>
      </c>
      <c r="F78" s="71" t="s">
        <v>167</v>
      </c>
      <c r="G78" s="71" t="s">
        <v>167</v>
      </c>
      <c r="H78" s="71" t="s">
        <v>167</v>
      </c>
      <c r="I78" s="71"/>
      <c r="J78" s="71"/>
      <c r="K78" s="63">
        <v>1</v>
      </c>
      <c r="L78" s="66">
        <v>4</v>
      </c>
    </row>
    <row r="79" spans="1:12" ht="12.75">
      <c r="A79" s="51" t="s">
        <v>113</v>
      </c>
      <c r="B79" s="62" t="s">
        <v>167</v>
      </c>
      <c r="C79" s="62" t="s">
        <v>167</v>
      </c>
      <c r="D79" s="62" t="s">
        <v>167</v>
      </c>
      <c r="E79" s="68">
        <v>1</v>
      </c>
      <c r="F79" s="69">
        <v>2</v>
      </c>
      <c r="G79" s="69">
        <v>2</v>
      </c>
      <c r="H79" s="69">
        <v>1</v>
      </c>
      <c r="I79" s="69"/>
      <c r="J79" s="69"/>
      <c r="K79" s="63">
        <v>1</v>
      </c>
      <c r="L79" s="66">
        <v>7</v>
      </c>
    </row>
    <row r="80" spans="1:12" ht="12.75">
      <c r="A80" s="51" t="s">
        <v>143</v>
      </c>
      <c r="B80" s="68">
        <v>4</v>
      </c>
      <c r="C80" s="68">
        <v>2</v>
      </c>
      <c r="D80" s="68">
        <v>1</v>
      </c>
      <c r="E80" s="68">
        <v>1</v>
      </c>
      <c r="F80" s="69">
        <v>2</v>
      </c>
      <c r="G80" s="69">
        <v>2</v>
      </c>
      <c r="H80" s="69">
        <v>1</v>
      </c>
      <c r="I80" s="69"/>
      <c r="J80" s="69"/>
      <c r="K80" s="64" t="s">
        <v>167</v>
      </c>
      <c r="L80" s="66">
        <v>9</v>
      </c>
    </row>
    <row r="81" spans="1:12" ht="12.75">
      <c r="A81" s="51" t="s">
        <v>144</v>
      </c>
      <c r="B81" s="68">
        <v>4</v>
      </c>
      <c r="C81" s="68">
        <v>2</v>
      </c>
      <c r="D81" s="68">
        <v>1</v>
      </c>
      <c r="E81" s="68">
        <v>1</v>
      </c>
      <c r="F81" s="71" t="s">
        <v>167</v>
      </c>
      <c r="G81" s="71" t="s">
        <v>167</v>
      </c>
      <c r="H81" s="71" t="s">
        <v>167</v>
      </c>
      <c r="I81" s="71"/>
      <c r="J81" s="71"/>
      <c r="K81" s="63">
        <v>1</v>
      </c>
      <c r="L81" s="66">
        <v>5</v>
      </c>
    </row>
    <row r="82" spans="1:12" ht="12.75">
      <c r="A82" s="51" t="s">
        <v>145</v>
      </c>
      <c r="B82" s="62" t="s">
        <v>167</v>
      </c>
      <c r="C82" s="62" t="s">
        <v>167</v>
      </c>
      <c r="D82" s="62" t="s">
        <v>167</v>
      </c>
      <c r="E82" s="62" t="s">
        <v>167</v>
      </c>
      <c r="F82" s="69">
        <v>2</v>
      </c>
      <c r="G82" s="69">
        <v>2</v>
      </c>
      <c r="H82" s="69">
        <v>1</v>
      </c>
      <c r="I82" s="69"/>
      <c r="J82" s="69"/>
      <c r="K82" s="64" t="s">
        <v>167</v>
      </c>
      <c r="L82" s="66">
        <v>5</v>
      </c>
    </row>
    <row r="83" spans="1:12" ht="12.75">
      <c r="A83" s="51" t="s">
        <v>146</v>
      </c>
      <c r="B83" s="68">
        <v>4</v>
      </c>
      <c r="C83" s="68">
        <v>2</v>
      </c>
      <c r="D83" s="68">
        <v>1</v>
      </c>
      <c r="E83" s="68">
        <v>1</v>
      </c>
      <c r="F83" s="69">
        <v>2</v>
      </c>
      <c r="G83" s="71" t="s">
        <v>167</v>
      </c>
      <c r="H83" s="71" t="s">
        <v>167</v>
      </c>
      <c r="I83" s="71"/>
      <c r="J83" s="71"/>
      <c r="K83" s="63">
        <v>1</v>
      </c>
      <c r="L83" s="66">
        <v>7</v>
      </c>
    </row>
    <row r="84" spans="1:12" ht="12.75">
      <c r="A84" s="51" t="s">
        <v>147</v>
      </c>
      <c r="B84" s="68">
        <v>4</v>
      </c>
      <c r="C84" s="68">
        <v>2</v>
      </c>
      <c r="D84" s="68">
        <v>1</v>
      </c>
      <c r="E84" s="62" t="s">
        <v>167</v>
      </c>
      <c r="F84" s="71" t="s">
        <v>167</v>
      </c>
      <c r="G84" s="73">
        <v>2</v>
      </c>
      <c r="H84" s="73">
        <v>1</v>
      </c>
      <c r="I84" s="73"/>
      <c r="J84" s="73"/>
      <c r="K84" s="63">
        <v>1</v>
      </c>
      <c r="L84" s="66">
        <v>7</v>
      </c>
    </row>
    <row r="85" spans="1:12" ht="12.75">
      <c r="A85" s="51" t="s">
        <v>148</v>
      </c>
      <c r="B85" s="62" t="s">
        <v>167</v>
      </c>
      <c r="C85" s="62" t="s">
        <v>167</v>
      </c>
      <c r="D85" s="62" t="s">
        <v>167</v>
      </c>
      <c r="E85" s="68">
        <v>1</v>
      </c>
      <c r="F85" s="73">
        <v>2</v>
      </c>
      <c r="G85" s="69">
        <v>2</v>
      </c>
      <c r="H85" s="69">
        <v>1</v>
      </c>
      <c r="I85" s="69"/>
      <c r="J85" s="69"/>
      <c r="K85" s="63">
        <v>1</v>
      </c>
      <c r="L85" s="66">
        <v>7</v>
      </c>
    </row>
    <row r="86" spans="1:12" ht="12.75">
      <c r="A86" s="51" t="s">
        <v>149</v>
      </c>
      <c r="B86" s="68">
        <v>4</v>
      </c>
      <c r="C86" s="68">
        <v>2</v>
      </c>
      <c r="D86" s="68">
        <v>1</v>
      </c>
      <c r="E86" s="73">
        <v>1</v>
      </c>
      <c r="F86" s="69">
        <v>2</v>
      </c>
      <c r="G86" s="69">
        <v>2</v>
      </c>
      <c r="H86" s="69">
        <v>1</v>
      </c>
      <c r="I86" s="69"/>
      <c r="J86" s="69"/>
      <c r="K86" s="64" t="s">
        <v>167</v>
      </c>
      <c r="L86" s="66">
        <v>9</v>
      </c>
    </row>
    <row r="87" spans="1:12" ht="12.75">
      <c r="A87" s="51" t="s">
        <v>150</v>
      </c>
      <c r="B87" s="62" t="s">
        <v>167</v>
      </c>
      <c r="C87" s="62" t="s">
        <v>167</v>
      </c>
      <c r="D87" s="62" t="s">
        <v>167</v>
      </c>
      <c r="E87" s="62" t="s">
        <v>167</v>
      </c>
      <c r="F87" s="64" t="s">
        <v>167</v>
      </c>
      <c r="G87" s="64" t="s">
        <v>167</v>
      </c>
      <c r="H87" s="64" t="s">
        <v>167</v>
      </c>
      <c r="I87" s="64"/>
      <c r="J87" s="64"/>
      <c r="K87" s="63">
        <v>2</v>
      </c>
      <c r="L87" s="66">
        <v>2</v>
      </c>
    </row>
    <row r="88" spans="1:12" ht="12.75">
      <c r="A88" s="59" t="s">
        <v>140</v>
      </c>
      <c r="B88" s="66">
        <v>0</v>
      </c>
      <c r="C88" s="66">
        <v>12</v>
      </c>
      <c r="D88" s="66">
        <v>6</v>
      </c>
      <c r="E88" s="66">
        <v>7</v>
      </c>
      <c r="F88" s="66">
        <v>14</v>
      </c>
      <c r="G88" s="66">
        <v>14</v>
      </c>
      <c r="H88" s="66">
        <v>7</v>
      </c>
      <c r="I88" s="66"/>
      <c r="J88" s="66"/>
      <c r="K88" s="66">
        <v>8</v>
      </c>
      <c r="L88" s="66">
        <v>68</v>
      </c>
    </row>
    <row r="92" spans="1:12" ht="12.75">
      <c r="A92" s="33" t="s">
        <v>156</v>
      </c>
      <c r="B92" s="131" t="s">
        <v>168</v>
      </c>
      <c r="C92" s="91"/>
      <c r="D92" s="89"/>
    </row>
    <row r="94" spans="1:12" ht="12.75">
      <c r="A94" s="33" t="s">
        <v>157</v>
      </c>
      <c r="B94" s="131" t="s">
        <v>169</v>
      </c>
      <c r="C94" s="91"/>
      <c r="D94" s="89"/>
    </row>
    <row r="95" spans="1:12" ht="12.75">
      <c r="A95" s="33"/>
      <c r="B95" s="33" t="s">
        <v>170</v>
      </c>
      <c r="C95" s="33"/>
      <c r="D95" s="33"/>
    </row>
    <row r="97" spans="1:4" ht="12.75">
      <c r="A97" s="33" t="s">
        <v>158</v>
      </c>
      <c r="B97" s="33" t="s">
        <v>170</v>
      </c>
      <c r="C97" s="33"/>
      <c r="D97" s="33"/>
    </row>
    <row r="99" spans="1:4" ht="12.75">
      <c r="A99" s="33" t="s">
        <v>171</v>
      </c>
      <c r="B99" s="131" t="s">
        <v>172</v>
      </c>
      <c r="C99" s="91"/>
      <c r="D99" s="89"/>
    </row>
    <row r="101" spans="1:4" ht="12.75">
      <c r="A101" s="33" t="s">
        <v>160</v>
      </c>
      <c r="B101" s="131" t="s">
        <v>169</v>
      </c>
      <c r="C101" s="91"/>
      <c r="D101" s="89"/>
    </row>
    <row r="102" spans="1:4" ht="12.75">
      <c r="A102" s="33"/>
      <c r="B102" s="33" t="s">
        <v>170</v>
      </c>
      <c r="C102" s="33"/>
      <c r="D102" s="33"/>
    </row>
    <row r="104" spans="1:4" ht="12.75">
      <c r="A104" s="33" t="s">
        <v>161</v>
      </c>
      <c r="B104" s="33" t="s">
        <v>170</v>
      </c>
      <c r="C104" s="33"/>
      <c r="D104" s="33"/>
    </row>
  </sheetData>
  <mergeCells count="28">
    <mergeCell ref="B101:D101"/>
    <mergeCell ref="A49:P49"/>
    <mergeCell ref="A54:P54"/>
    <mergeCell ref="A59:P59"/>
    <mergeCell ref="B67:E67"/>
    <mergeCell ref="A69:A70"/>
    <mergeCell ref="B69:E69"/>
    <mergeCell ref="B70:E70"/>
    <mergeCell ref="C75:D75"/>
    <mergeCell ref="G75:H75"/>
    <mergeCell ref="B92:D92"/>
    <mergeCell ref="B94:D94"/>
    <mergeCell ref="B99:D99"/>
    <mergeCell ref="A29:P29"/>
    <mergeCell ref="A34:P34"/>
    <mergeCell ref="A39:P39"/>
    <mergeCell ref="A44:P44"/>
    <mergeCell ref="A74:L74"/>
    <mergeCell ref="R6:S6"/>
    <mergeCell ref="A9:P9"/>
    <mergeCell ref="A14:P14"/>
    <mergeCell ref="A19:P19"/>
    <mergeCell ref="A24:P24"/>
    <mergeCell ref="A1:P1"/>
    <mergeCell ref="B2:H2"/>
    <mergeCell ref="K2:O2"/>
    <mergeCell ref="P2:P3"/>
    <mergeCell ref="A4:P4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Fevereiro</vt:lpstr>
      <vt:lpstr>Março</vt:lpstr>
      <vt:lpstr>Abril</vt:lpstr>
      <vt:lpstr>Quantitativo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Rosane De Paiva Felicio</cp:lastModifiedBy>
  <cp:revision/>
  <cp:lastPrinted>2022-03-07T16:53:56Z</cp:lastPrinted>
  <dcterms:created xsi:type="dcterms:W3CDTF">2020-11-30T16:29:28Z</dcterms:created>
  <dcterms:modified xsi:type="dcterms:W3CDTF">2022-03-07T16:57:09Z</dcterms:modified>
  <cp:category/>
  <cp:contentStatus/>
</cp:coreProperties>
</file>