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" windowHeight="10665" tabRatio="601" firstSheet="1" activeTab="4"/>
  </bookViews>
  <sheets>
    <sheet name="Cajamar1" sheetId="1" state="hidden" r:id="rId1"/>
    <sheet name="CAIEIRAS" sheetId="2" r:id="rId2"/>
    <sheet name="CAJAMAR" sheetId="3" r:id="rId3"/>
    <sheet name="FRANCISCO MORATO" sheetId="4" r:id="rId4"/>
    <sheet name="FRANCO DA ROCHA" sheetId="5" r:id="rId5"/>
    <sheet name="MAIRIPORÃ" sheetId="6" r:id="rId6"/>
  </sheets>
  <definedNames>
    <definedName name="_xlnm.Print_Area" localSheetId="1">'CAIEIRAS'!$A$1:$AO$69</definedName>
    <definedName name="_xlnm.Print_Area" localSheetId="2">'CAJAMAR'!$A$1:$AO$69</definedName>
    <definedName name="_xlnm.Print_Area" localSheetId="3">'FRANCISCO MORATO'!$A$1:$AO$69</definedName>
    <definedName name="_xlnm.Print_Area" localSheetId="4">'FRANCO DA ROCHA'!$A$1:$AO$69</definedName>
    <definedName name="_xlnm.Print_Area" localSheetId="5">'MAIRIPORÃ'!$A$1:$AO$69</definedName>
  </definedNames>
  <calcPr fullCalcOnLoad="1"/>
</workbook>
</file>

<file path=xl/sharedStrings.xml><?xml version="1.0" encoding="utf-8"?>
<sst xmlns="http://schemas.openxmlformats.org/spreadsheetml/2006/main" count="1312" uniqueCount="144">
  <si>
    <t>DIAS LETIVOS</t>
  </si>
  <si>
    <t>Mês</t>
  </si>
  <si>
    <t>Ano</t>
  </si>
  <si>
    <t>F</t>
  </si>
  <si>
    <t>S</t>
  </si>
  <si>
    <t>RE</t>
  </si>
  <si>
    <t>D</t>
  </si>
  <si>
    <t>FE</t>
  </si>
  <si>
    <t>BIMESTRES:</t>
  </si>
  <si>
    <t>LETIVO</t>
  </si>
  <si>
    <t>FÉRIAS</t>
  </si>
  <si>
    <t>RECESSO ESCOLAR</t>
  </si>
  <si>
    <t>SD</t>
  </si>
  <si>
    <t>SÁBADO / DOMINGO</t>
  </si>
  <si>
    <t>DIRETORIA DE ENSINO DE CAIEIRAS</t>
  </si>
  <si>
    <t>DIA</t>
  </si>
  <si>
    <t>Sem.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</si>
  <si>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</si>
  <si>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</si>
  <si>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</si>
  <si>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</si>
  <si>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</si>
  <si>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</si>
  <si>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</si>
  <si>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</si>
  <si>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</si>
  <si>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</si>
  <si>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</si>
  <si>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</si>
  <si>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 letivos</t>
  </si>
  <si>
    <t>PELA HOMOLOGAÇÃO</t>
  </si>
  <si>
    <t>FERIADOS MUNICIPAIS</t>
  </si>
  <si>
    <t>Bim.</t>
  </si>
  <si>
    <t>PF</t>
  </si>
  <si>
    <t>Diretor de Escola</t>
  </si>
  <si>
    <t>Parecer do Supervisor de Ensino</t>
  </si>
  <si>
    <t>Carimbo/Assinatura</t>
  </si>
  <si>
    <t xml:space="preserve">Caieiras, </t>
  </si>
  <si>
    <t>MÊS</t>
  </si>
  <si>
    <t>REUNIÕES CONSELHO ESCOLA</t>
  </si>
  <si>
    <t>ASSEMBLÉIA GERAL</t>
  </si>
  <si>
    <t>CONSELHO DELIBERATIVO</t>
  </si>
  <si>
    <t>DIRIGENTE REGIONAL DE ENSINO</t>
  </si>
  <si>
    <t>SECRETARIA DE ESTADO DA EDUCAÇÃO</t>
  </si>
  <si>
    <t>DIRETORIA EXECUTIVA e CONSELHO FISCAL</t>
  </si>
  <si>
    <t>ccs</t>
  </si>
  <si>
    <t xml:space="preserve"> SOMA</t>
  </si>
  <si>
    <t>pai</t>
  </si>
  <si>
    <r>
      <rPr>
        <b/>
        <sz val="7.5"/>
        <rFont val="Arial"/>
        <family val="2"/>
      </rPr>
      <t>LETIVO</t>
    </r>
    <r>
      <rPr>
        <sz val="7.5"/>
        <rFont val="Arial"/>
        <family val="2"/>
      </rPr>
      <t>/REUNIÃO DE PAIS E MESTRES</t>
    </r>
  </si>
  <si>
    <t>FM</t>
  </si>
  <si>
    <t>FERIADO MUNICIPAL</t>
  </si>
  <si>
    <t>PONTO FACULTATIVO</t>
  </si>
  <si>
    <t>ENSINO FUNDAMENTAL E ENSINO MÉDIO – DIURNO E NOTURNO –  REGULAR / SUPLETIVO</t>
  </si>
  <si>
    <t>FÉRIAS DOCENTES</t>
  </si>
  <si>
    <t>1º</t>
  </si>
  <si>
    <t>2º</t>
  </si>
  <si>
    <t>3º</t>
  </si>
  <si>
    <t xml:space="preserve">4º </t>
  </si>
  <si>
    <t/>
  </si>
  <si>
    <t>FERIADO NACIONAL</t>
  </si>
  <si>
    <r>
      <rPr>
        <b/>
        <sz val="8"/>
        <rFont val="Arial"/>
        <family val="2"/>
      </rPr>
      <t>LETIVO</t>
    </r>
    <r>
      <rPr>
        <sz val="8"/>
        <rFont val="Arial"/>
        <family val="2"/>
      </rPr>
      <t>/CONSELHO DE CLASSE/SÉRIE/ ANO</t>
    </r>
  </si>
  <si>
    <t>PLANEJAMENTO/ REPLANEJAMENTO/ AVALIAÇÃO</t>
  </si>
  <si>
    <t>Local e Data</t>
  </si>
  <si>
    <t>Artigo 15 Estatuto Padrão APM</t>
  </si>
  <si>
    <t>Artigo 17 Estatuto Padrão APM</t>
  </si>
  <si>
    <t>CONSELHO FISCAL</t>
  </si>
  <si>
    <t>Artigo 21 do Estatuto Padrão APM</t>
  </si>
  <si>
    <t>Artigo 35 do Estatuto Padrão APM</t>
  </si>
  <si>
    <r>
      <rPr>
        <b/>
        <sz val="12"/>
        <rFont val="Times New Roman"/>
        <family val="1"/>
      </rPr>
      <t xml:space="preserve">ASSOCIAÇÃO DE PAIS E MESTRES </t>
    </r>
    <r>
      <rPr>
        <b/>
        <sz val="11"/>
        <color indexed="10"/>
        <rFont val="Times New Roman"/>
        <family val="1"/>
      </rPr>
      <t>(AS REUNIÕES QUE COINCIDIREM OS DIAS SERÃO REALIZADAS SEPARADAMENTE)</t>
    </r>
  </si>
  <si>
    <t>20/11 - Consciência Negra</t>
  </si>
  <si>
    <t>EE....    MUNICÍPIO DE CAJAMAR</t>
  </si>
  <si>
    <t xml:space="preserve">Sábado Letivo </t>
  </si>
  <si>
    <t>Acolhimento</t>
  </si>
  <si>
    <t>RP</t>
  </si>
  <si>
    <t>Reunião Pedagógica - Não Letivo</t>
  </si>
  <si>
    <t>CALENDÁRIO APROVADO PELO CONSELHO DE ESCOLA EM  ____/____/2017</t>
  </si>
  <si>
    <t>30/11- Aniversário do Município</t>
  </si>
  <si>
    <t>08/12 - Padroeira do Município</t>
  </si>
  <si>
    <t>Autoavaliação Institucional</t>
  </si>
  <si>
    <t xml:space="preserve">  (Sábado)</t>
  </si>
  <si>
    <r>
      <rPr>
        <b/>
        <sz val="16"/>
        <rFont val="Arial"/>
        <family val="2"/>
      </rPr>
      <t xml:space="preserve">CALENDÁRIO ESCOLAR – ANO LETIVO 2017            </t>
    </r>
    <r>
      <rPr>
        <b/>
        <sz val="16"/>
        <color indexed="10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– </t>
    </r>
    <r>
      <rPr>
        <b/>
        <sz val="10"/>
        <rFont val="Arial"/>
        <family val="2"/>
      </rPr>
      <t>Res. S.E 67/2016</t>
    </r>
  </si>
  <si>
    <r>
      <t xml:space="preserve">Reuniões Ordinárias de acordo com o §7º do artigo 95 da LC 444/85 - Dias: </t>
    </r>
    <r>
      <rPr>
        <b/>
        <sz val="14"/>
        <rFont val="Times New Roman"/>
        <family val="1"/>
      </rPr>
      <t>13/4, 28/06, 30/09 e 20/12/17</t>
    </r>
  </si>
  <si>
    <t xml:space="preserve"> 1ª Reunião Extraordinária: 03/03/17 - Eleição 2016 : Professores/Funcionários e Especialistas- Dia  02/02 - Pais e Alunos- Dias:17/02</t>
  </si>
  <si>
    <r>
      <rPr>
        <b/>
        <u val="single"/>
        <sz val="10"/>
        <color indexed="10"/>
        <rFont val="Arial"/>
        <family val="2"/>
      </rPr>
      <t xml:space="preserve">OBSERVAÇÕES: </t>
    </r>
    <r>
      <rPr>
        <b/>
        <sz val="8"/>
        <rFont val="Arial"/>
        <family val="2"/>
      </rPr>
      <t xml:space="preserve">-  Planejamento na Escola Sede : Dias 01, 02 e 03/3;  Avaliação da Escola- Dia 21/12  das 08 às 14 h.       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 xml:space="preserve">Replanejamento: 22 e 23/8. </t>
    </r>
    <r>
      <rPr>
        <b/>
        <sz val="9"/>
        <color indexed="10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>Professor deve comparecer às atividades previstas no Calendário Escolar na Escola Sede de Controle de Frequencia e o seu não comparecimento implicará a aplicação do disposto no artigo 11 do Decreto 39.931/95</t>
    </r>
    <r>
      <rPr>
        <b/>
        <sz val="9"/>
        <color indexed="10"/>
        <rFont val="Arial"/>
        <family val="2"/>
      </rPr>
      <t>.</t>
    </r>
  </si>
  <si>
    <t xml:space="preserve"> </t>
  </si>
  <si>
    <r>
      <rPr>
        <b/>
        <sz val="12"/>
        <rFont val="Times New Roman"/>
        <family val="1"/>
      </rPr>
      <t xml:space="preserve">ASSOCIAÇÃO DE PAIS E MESTRES </t>
    </r>
    <r>
      <rPr>
        <b/>
        <sz val="11"/>
        <rFont val="Times New Roman"/>
        <family val="1"/>
      </rPr>
      <t>(AS REUNIÕES QUE COINCIDIREM OS DIAS SERÃO REALIZADAS SEPARADAMENTE)</t>
    </r>
  </si>
  <si>
    <t>NL</t>
  </si>
  <si>
    <t xml:space="preserve"> Não Letivo</t>
  </si>
  <si>
    <t>PL</t>
  </si>
  <si>
    <t>AI</t>
  </si>
  <si>
    <r>
      <rPr>
        <sz val="10"/>
        <color indexed="9"/>
        <rFont val="Arial Black"/>
        <family val="2"/>
      </rPr>
      <t>L  E  G  E  N  D  A  S</t>
    </r>
    <r>
      <rPr>
        <sz val="10"/>
        <color indexed="9"/>
        <rFont val="Arial"/>
        <family val="2"/>
      </rPr>
      <t xml:space="preserve"> </t>
    </r>
  </si>
  <si>
    <t>Pai</t>
  </si>
  <si>
    <t>REUNIÃO DE PAIS E MESTRES</t>
  </si>
  <si>
    <t>SARESP- AVALIAÇÕES - LETIVO</t>
  </si>
  <si>
    <t>PLANEJAMENTO/ REPLANEJAMENTO/ AVALIAÇÃO INSTITUCIONAL</t>
  </si>
  <si>
    <t>RPL</t>
  </si>
  <si>
    <t>Assinaturas na SED</t>
  </si>
  <si>
    <t xml:space="preserve"> 15/10          DIA DO PROFESSOR</t>
  </si>
  <si>
    <t xml:space="preserve"> Letivo- Semana de Estudos Intensivos</t>
  </si>
  <si>
    <t>08/12- Padroeira do Município</t>
  </si>
  <si>
    <t>EE....    MUNICÍPIO DE CAIEIRAS</t>
  </si>
  <si>
    <t>13/06- Padroeiro do Município</t>
  </si>
  <si>
    <t>14/12- Aniversário do Município</t>
  </si>
  <si>
    <t>20/1- Padroeiro do Município</t>
  </si>
  <si>
    <t>18/2- Aniversário do Município</t>
  </si>
  <si>
    <t>21/3- Aniversário do Município</t>
  </si>
  <si>
    <t>27/3- Aniversário do Município</t>
  </si>
  <si>
    <t>15/9- Padroeira do Município</t>
  </si>
  <si>
    <t>de 06 a 12/04/2022</t>
  </si>
  <si>
    <t>de 28/06 a 04/07/2022</t>
  </si>
  <si>
    <t>de 28/09 a 05/10/2022</t>
  </si>
  <si>
    <t>de 12 a 20/12/2022</t>
  </si>
  <si>
    <t>02 fev: Início das aulas: Orientação e  acolhimento</t>
  </si>
  <si>
    <t>02/02 a 14/04</t>
  </si>
  <si>
    <t>25/4 a 06/07</t>
  </si>
  <si>
    <t>26/07 a 07/10</t>
  </si>
  <si>
    <t>17/10 a 23/12</t>
  </si>
  <si>
    <t>b) 05 a 06 de julho</t>
  </si>
  <si>
    <t>a) de 13 a 14 de abril</t>
  </si>
  <si>
    <t>c) 06 a 07 de outubro.</t>
  </si>
  <si>
    <t>RECUPERAÇÃO INTENSIVA</t>
  </si>
  <si>
    <t>de 04 a 21/01/2022</t>
  </si>
  <si>
    <t>de 11 a 22/07/2022</t>
  </si>
  <si>
    <t>SÁBADOS NÃO LETIVOS -                               REUNIÃO DE PAIS - 08/10</t>
  </si>
  <si>
    <t xml:space="preserve">SÁBADOS LETIVOS -           CONSELHO DE CLASSE - DIAS:  </t>
  </si>
  <si>
    <t>DIRETORIA</t>
  </si>
  <si>
    <t xml:space="preserve"> 1ª Reunião Extraordinária: 18/1/2022 (Aprovação do Calendário Escolar) - Eleição 2022: Conselho Deliberativo, Conselho Fiscal, Diretoria e Assembléia Geral- ATÉ  Dia :29/04/2022</t>
  </si>
  <si>
    <t>Reuniões Ordinárias de acordo com DECRETO Nº 65.298/2021 (artigos 13 a 30 Estatuto Padrão)</t>
  </si>
  <si>
    <r>
      <t>CALENDÁRIO APROVADO PELO CONSELHO DE ESCOLA EM  ____/____/2022</t>
    </r>
    <r>
      <rPr>
        <b/>
        <sz val="11"/>
        <color indexed="10"/>
        <rFont val="Arial"/>
        <family val="2"/>
      </rPr>
      <t xml:space="preserve"> (ANEXAR ATA DA REUNIÃO)</t>
    </r>
  </si>
  <si>
    <t>(parágrafo único do art. 19 do Estatuto Padrão)</t>
  </si>
  <si>
    <t>(inciso I do artigo 22 do Estatuto Padrão)</t>
  </si>
  <si>
    <t>(parágrafo 1 do artigo 26 do Estatuto Padrão)</t>
  </si>
  <si>
    <t>(inciso V do artigo 17 do Estatuto Padrão)</t>
  </si>
  <si>
    <t>Reuniões de nível 3 do Método de Melhoria de Resultados (MMR)</t>
  </si>
  <si>
    <t>Reuniões com os pais ou responsáveis dos estudantes;</t>
  </si>
  <si>
    <t>Reuniões do Conselho de Escola</t>
  </si>
  <si>
    <t>Reuniões da Associação de Pais e Mestres</t>
  </si>
  <si>
    <r>
      <rPr>
        <b/>
        <sz val="16"/>
        <rFont val="Arial"/>
        <family val="2"/>
      </rPr>
      <t xml:space="preserve">CALENDÁRIO ESCOLAR – ANO LETIVO 2022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Arial"/>
        <family val="2"/>
      </rPr>
      <t xml:space="preserve">                    Resolução SEDUC 139, de 13-12-2021</t>
    </r>
  </si>
  <si>
    <t>Reunião de pais - LETIVO</t>
  </si>
  <si>
    <t>EE....    MUNICÍPIO DE MAIRIPORÃ</t>
  </si>
  <si>
    <t>EE....    MUNICÍPIO DE FRANCO DA ROCHA</t>
  </si>
  <si>
    <t>EE....    MUNICÍPIO DE FRANCISCO MORATO</t>
  </si>
  <si>
    <t>24/6- Padroeiro do Município</t>
  </si>
  <si>
    <t>Reunião Pedagógica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</si>
</sst>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\-mmm;@"/>
    <numFmt numFmtId="171" formatCode="[$-416]dddd\,\ d&quot; de &quot;mmmm&quot; de &quot;yyyy"/>
    <numFmt numFmtId="172" formatCode="d/m;@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10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6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2"/>
      <name val="Times New Roman"/>
      <family val="1"/>
    </font>
    <font>
      <sz val="2"/>
      <name val="Times New Roman"/>
      <family val="1"/>
    </font>
    <font>
      <sz val="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8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 Black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 Black"/>
      <family val="2"/>
    </font>
    <font>
      <b/>
      <sz val="7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8"/>
      <name val="Verdana"/>
      <family val="2"/>
    </font>
    <font>
      <b/>
      <sz val="10"/>
      <color indexed="9"/>
      <name val="Calibri"/>
      <family val="2"/>
    </font>
    <font>
      <b/>
      <sz val="10"/>
      <color indexed="8"/>
      <name val="Verdana"/>
      <family val="2"/>
    </font>
    <font>
      <b/>
      <sz val="12"/>
      <color indexed="13"/>
      <name val="Times New Roman"/>
      <family val="1"/>
    </font>
    <font>
      <b/>
      <sz val="13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0"/>
      <name val="Arial Black"/>
      <family val="2"/>
    </font>
    <font>
      <b/>
      <sz val="7"/>
      <color theme="0"/>
      <name val="Arial"/>
      <family val="2"/>
    </font>
    <font>
      <b/>
      <sz val="10"/>
      <color rgb="FFFFFF00"/>
      <name val="Arial"/>
      <family val="2"/>
    </font>
    <font>
      <sz val="10"/>
      <color rgb="FF000000"/>
      <name val="Verdana"/>
      <family val="2"/>
    </font>
    <font>
      <b/>
      <sz val="10"/>
      <color theme="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Verdana"/>
      <family val="2"/>
    </font>
    <font>
      <b/>
      <sz val="12"/>
      <color rgb="FFFFFF00"/>
      <name val="Times New Roman"/>
      <family val="1"/>
    </font>
    <font>
      <b/>
      <sz val="13"/>
      <color theme="0"/>
      <name val="Arial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FF50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5B9D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47CC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EC6EE"/>
        <bgColor indexed="64"/>
      </patternFill>
    </fill>
    <fill>
      <patternFill patternType="solid">
        <fgColor rgb="FF056315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00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 style="thin"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</cellStyleXfs>
  <cellXfs count="66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" fontId="12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13" fillId="34" borderId="19" xfId="0" applyFont="1" applyFill="1" applyBorder="1" applyAlignment="1">
      <alignment horizontal="center" vertical="center"/>
    </xf>
    <xf numFmtId="1" fontId="13" fillId="34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35" borderId="23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 vertical="center"/>
    </xf>
    <xf numFmtId="0" fontId="0" fillId="38" borderId="25" xfId="0" applyFont="1" applyFill="1" applyBorder="1" applyAlignment="1">
      <alignment horizontal="left" vertical="center"/>
    </xf>
    <xf numFmtId="0" fontId="0" fillId="38" borderId="26" xfId="0" applyFont="1" applyFill="1" applyBorder="1" applyAlignment="1">
      <alignment horizontal="left" vertical="center"/>
    </xf>
    <xf numFmtId="0" fontId="0" fillId="39" borderId="27" xfId="0" applyFill="1" applyBorder="1" applyAlignment="1">
      <alignment horizontal="left" vertical="center"/>
    </xf>
    <xf numFmtId="0" fontId="0" fillId="39" borderId="28" xfId="0" applyFill="1" applyBorder="1" applyAlignment="1">
      <alignment horizontal="left" vertical="center"/>
    </xf>
    <xf numFmtId="0" fontId="23" fillId="4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35" borderId="29" xfId="0" applyFont="1" applyFill="1" applyBorder="1" applyAlignment="1">
      <alignment horizontal="left" vertical="center"/>
    </xf>
    <xf numFmtId="0" fontId="0" fillId="36" borderId="29" xfId="0" applyFont="1" applyFill="1" applyBorder="1" applyAlignment="1">
      <alignment horizontal="left" vertical="center"/>
    </xf>
    <xf numFmtId="0" fontId="0" fillId="37" borderId="29" xfId="0" applyFont="1" applyFill="1" applyBorder="1" applyAlignment="1">
      <alignment horizontal="left" vertical="center"/>
    </xf>
    <xf numFmtId="0" fontId="0" fillId="38" borderId="3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14" fontId="23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vertical="center"/>
    </xf>
    <xf numFmtId="0" fontId="22" fillId="4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4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wrapText="1"/>
    </xf>
    <xf numFmtId="0" fontId="26" fillId="4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41" borderId="3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1" fontId="7" fillId="42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41" borderId="21" xfId="0" applyFont="1" applyFill="1" applyBorder="1" applyAlignment="1">
      <alignment horizontal="center"/>
    </xf>
    <xf numFmtId="0" fontId="12" fillId="39" borderId="33" xfId="0" applyFont="1" applyFill="1" applyBorder="1" applyAlignment="1">
      <alignment horizontal="left" vertical="center"/>
    </xf>
    <xf numFmtId="0" fontId="13" fillId="43" borderId="19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center"/>
    </xf>
    <xf numFmtId="0" fontId="29" fillId="45" borderId="19" xfId="0" applyFont="1" applyFill="1" applyBorder="1" applyAlignment="1">
      <alignment horizontal="center" vertical="center"/>
    </xf>
    <xf numFmtId="0" fontId="29" fillId="46" borderId="19" xfId="0" applyFont="1" applyFill="1" applyBorder="1" applyAlignment="1">
      <alignment horizontal="center" vertical="center"/>
    </xf>
    <xf numFmtId="0" fontId="13" fillId="47" borderId="19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9" borderId="19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left" vertical="center"/>
    </xf>
    <xf numFmtId="0" fontId="13" fillId="50" borderId="19" xfId="0" applyNumberFormat="1" applyFont="1" applyFill="1" applyBorder="1" applyAlignment="1">
      <alignment horizontal="center" vertical="center"/>
    </xf>
    <xf numFmtId="0" fontId="13" fillId="51" borderId="19" xfId="0" applyFont="1" applyFill="1" applyBorder="1" applyAlignment="1">
      <alignment horizontal="center" vertical="center"/>
    </xf>
    <xf numFmtId="0" fontId="93" fillId="41" borderId="0" xfId="0" applyNumberFormat="1" applyFont="1" applyFill="1" applyBorder="1" applyAlignment="1">
      <alignment horizontal="center" vertical="distributed" textRotation="90" wrapText="1"/>
    </xf>
    <xf numFmtId="0" fontId="7" fillId="41" borderId="0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vertic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23" fillId="40" borderId="15" xfId="0" applyNumberFormat="1" applyFont="1" applyFill="1" applyBorder="1" applyAlignment="1">
      <alignment/>
    </xf>
    <xf numFmtId="14" fontId="23" fillId="40" borderId="14" xfId="0" applyNumberFormat="1" applyFon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4" xfId="0" applyFill="1" applyBorder="1" applyAlignment="1">
      <alignment/>
    </xf>
    <xf numFmtId="0" fontId="26" fillId="40" borderId="0" xfId="0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  <xf numFmtId="14" fontId="25" fillId="40" borderId="0" xfId="0" applyNumberFormat="1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vertical="center" wrapText="1"/>
    </xf>
    <xf numFmtId="0" fontId="19" fillId="40" borderId="0" xfId="0" applyFont="1" applyFill="1" applyBorder="1" applyAlignment="1">
      <alignment vertical="center" wrapText="1"/>
    </xf>
    <xf numFmtId="14" fontId="37" fillId="40" borderId="0" xfId="0" applyNumberFormat="1" applyFont="1" applyFill="1" applyBorder="1" applyAlignment="1">
      <alignment/>
    </xf>
    <xf numFmtId="170" fontId="13" fillId="40" borderId="15" xfId="0" applyNumberFormat="1" applyFont="1" applyFill="1" applyBorder="1" applyAlignment="1">
      <alignment/>
    </xf>
    <xf numFmtId="170" fontId="13" fillId="40" borderId="0" xfId="0" applyNumberFormat="1" applyFont="1" applyFill="1" applyBorder="1" applyAlignment="1">
      <alignment/>
    </xf>
    <xf numFmtId="170" fontId="0" fillId="40" borderId="0" xfId="0" applyNumberFormat="1" applyFill="1" applyBorder="1" applyAlignment="1">
      <alignment/>
    </xf>
    <xf numFmtId="170" fontId="13" fillId="40" borderId="1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8" fillId="0" borderId="3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9" fillId="0" borderId="0" xfId="0" applyFont="1" applyBorder="1" applyAlignment="1">
      <alignment vertical="center" wrapText="1"/>
    </xf>
    <xf numFmtId="0" fontId="7" fillId="0" borderId="3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top"/>
    </xf>
    <xf numFmtId="16" fontId="13" fillId="34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20" fillId="45" borderId="34" xfId="0" applyFont="1" applyFill="1" applyBorder="1" applyAlignment="1">
      <alignment horizontal="center" vertical="center"/>
    </xf>
    <xf numFmtId="0" fontId="20" fillId="46" borderId="34" xfId="0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vertical="center"/>
    </xf>
    <xf numFmtId="0" fontId="13" fillId="49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" fontId="13" fillId="34" borderId="0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7" fillId="35" borderId="19" xfId="0" applyFont="1" applyFill="1" applyBorder="1" applyAlignment="1">
      <alignment horizontal="center" vertical="center"/>
    </xf>
    <xf numFmtId="0" fontId="7" fillId="52" borderId="19" xfId="0" applyFont="1" applyFill="1" applyBorder="1" applyAlignment="1">
      <alignment horizontal="center" vertical="center"/>
    </xf>
    <xf numFmtId="0" fontId="94" fillId="41" borderId="19" xfId="0" applyFont="1" applyFill="1" applyBorder="1" applyAlignment="1">
      <alignment horizontal="center" vertical="center"/>
    </xf>
    <xf numFmtId="0" fontId="94" fillId="53" borderId="19" xfId="0" applyNumberFormat="1" applyFont="1" applyFill="1" applyBorder="1" applyAlignment="1">
      <alignment horizontal="center" vertical="center"/>
    </xf>
    <xf numFmtId="0" fontId="13" fillId="54" borderId="19" xfId="0" applyFont="1" applyFill="1" applyBorder="1" applyAlignment="1">
      <alignment horizontal="center" vertical="center"/>
    </xf>
    <xf numFmtId="1" fontId="13" fillId="34" borderId="41" xfId="0" applyNumberFormat="1" applyFont="1" applyFill="1" applyBorder="1" applyAlignment="1">
      <alignment horizontal="center" vertical="center"/>
    </xf>
    <xf numFmtId="0" fontId="95" fillId="55" borderId="19" xfId="0" applyFont="1" applyFill="1" applyBorder="1" applyAlignment="1">
      <alignment horizontal="center" vertical="center"/>
    </xf>
    <xf numFmtId="0" fontId="13" fillId="5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47" borderId="19" xfId="0" applyFont="1" applyFill="1" applyBorder="1" applyAlignment="1" applyProtection="1">
      <alignment horizontal="center" vertical="center"/>
      <protection locked="0"/>
    </xf>
    <xf numFmtId="0" fontId="13" fillId="48" borderId="19" xfId="0" applyFont="1" applyFill="1" applyBorder="1" applyAlignment="1" applyProtection="1">
      <alignment horizontal="center" vertical="center"/>
      <protection locked="0"/>
    </xf>
    <xf numFmtId="0" fontId="13" fillId="48" borderId="0" xfId="0" applyFont="1" applyFill="1" applyBorder="1" applyAlignment="1" applyProtection="1">
      <alignment horizontal="center" vertical="center"/>
      <protection locked="0"/>
    </xf>
    <xf numFmtId="0" fontId="13" fillId="56" borderId="42" xfId="0" applyFont="1" applyFill="1" applyBorder="1" applyAlignment="1" applyProtection="1">
      <alignment horizontal="center" vertical="center" wrapText="1"/>
      <protection locked="0"/>
    </xf>
    <xf numFmtId="0" fontId="13" fillId="43" borderId="19" xfId="0" applyFont="1" applyFill="1" applyBorder="1" applyAlignment="1" applyProtection="1">
      <alignment horizontal="center" vertical="center"/>
      <protection locked="0"/>
    </xf>
    <xf numFmtId="0" fontId="29" fillId="46" borderId="19" xfId="0" applyFont="1" applyFill="1" applyBorder="1" applyAlignment="1" applyProtection="1">
      <alignment horizontal="center" vertical="center"/>
      <protection locked="0"/>
    </xf>
    <xf numFmtId="0" fontId="29" fillId="45" borderId="19" xfId="0" applyFont="1" applyFill="1" applyBorder="1" applyAlignment="1" applyProtection="1">
      <alignment horizontal="center" vertical="center"/>
      <protection locked="0"/>
    </xf>
    <xf numFmtId="0" fontId="13" fillId="44" borderId="19" xfId="0" applyFont="1" applyFill="1" applyBorder="1" applyAlignment="1" applyProtection="1">
      <alignment horizontal="center" vertical="center"/>
      <protection locked="0"/>
    </xf>
    <xf numFmtId="0" fontId="94" fillId="41" borderId="19" xfId="0" applyFont="1" applyFill="1" applyBorder="1" applyAlignment="1" applyProtection="1">
      <alignment horizontal="center" vertical="center"/>
      <protection locked="0"/>
    </xf>
    <xf numFmtId="0" fontId="13" fillId="56" borderId="42" xfId="0" applyFont="1" applyFill="1" applyBorder="1" applyAlignment="1" applyProtection="1" quotePrefix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95" fillId="55" borderId="19" xfId="0" applyFont="1" applyFill="1" applyBorder="1" applyAlignment="1" applyProtection="1">
      <alignment horizontal="center" vertical="center"/>
      <protection locked="0"/>
    </xf>
    <xf numFmtId="0" fontId="13" fillId="54" borderId="19" xfId="0" applyFont="1" applyFill="1" applyBorder="1" applyAlignment="1" applyProtection="1">
      <alignment horizontal="center" vertical="center"/>
      <protection locked="0"/>
    </xf>
    <xf numFmtId="0" fontId="94" fillId="5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8" fillId="35" borderId="19" xfId="0" applyFont="1" applyFill="1" applyBorder="1" applyAlignment="1">
      <alignment horizontal="center" vertical="center"/>
    </xf>
    <xf numFmtId="1" fontId="8" fillId="57" borderId="19" xfId="0" applyNumberFormat="1" applyFont="1" applyFill="1" applyBorder="1" applyAlignment="1">
      <alignment horizontal="center"/>
    </xf>
    <xf numFmtId="0" fontId="12" fillId="41" borderId="31" xfId="0" applyFont="1" applyFill="1" applyBorder="1" applyAlignment="1">
      <alignment horizontal="center"/>
    </xf>
    <xf numFmtId="0" fontId="12" fillId="41" borderId="21" xfId="0" applyFont="1" applyFill="1" applyBorder="1" applyAlignment="1">
      <alignment horizontal="center"/>
    </xf>
    <xf numFmtId="0" fontId="13" fillId="43" borderId="19" xfId="0" applyFont="1" applyFill="1" applyBorder="1" applyAlignment="1">
      <alignment horizontal="center" vertical="center"/>
    </xf>
    <xf numFmtId="0" fontId="13" fillId="49" borderId="19" xfId="0" applyFont="1" applyFill="1" applyBorder="1" applyAlignment="1">
      <alignment horizontal="center" vertical="center"/>
    </xf>
    <xf numFmtId="0" fontId="96" fillId="44" borderId="19" xfId="0" applyFont="1" applyFill="1" applyBorder="1" applyAlignment="1">
      <alignment horizontal="center" vertical="center"/>
    </xf>
    <xf numFmtId="0" fontId="13" fillId="58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3" fillId="59" borderId="19" xfId="0" applyFont="1" applyFill="1" applyBorder="1" applyAlignment="1">
      <alignment horizontal="center" vertical="center"/>
    </xf>
    <xf numFmtId="0" fontId="8" fillId="52" borderId="19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8" fillId="60" borderId="19" xfId="0" applyFont="1" applyFill="1" applyBorder="1" applyAlignment="1">
      <alignment horizontal="center"/>
    </xf>
    <xf numFmtId="0" fontId="13" fillId="61" borderId="19" xfId="0" applyFont="1" applyFill="1" applyBorder="1" applyAlignment="1">
      <alignment horizontal="center" vertical="center"/>
    </xf>
    <xf numFmtId="0" fontId="29" fillId="62" borderId="19" xfId="0" applyFont="1" applyFill="1" applyBorder="1" applyAlignment="1">
      <alignment horizontal="center" vertical="center"/>
    </xf>
    <xf numFmtId="0" fontId="29" fillId="63" borderId="19" xfId="0" applyFont="1" applyFill="1" applyBorder="1" applyAlignment="1">
      <alignment horizontal="center" vertical="center"/>
    </xf>
    <xf numFmtId="0" fontId="94" fillId="64" borderId="42" xfId="0" applyFont="1" applyFill="1" applyBorder="1" applyAlignment="1">
      <alignment horizontal="center" vertical="center"/>
    </xf>
    <xf numFmtId="0" fontId="13" fillId="59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65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3" fillId="0" borderId="51" xfId="0" applyFont="1" applyBorder="1" applyAlignment="1">
      <alignment horizontal="center"/>
    </xf>
    <xf numFmtId="0" fontId="13" fillId="43" borderId="23" xfId="0" applyFont="1" applyFill="1" applyBorder="1" applyAlignment="1">
      <alignment horizontal="center" vertical="center"/>
    </xf>
    <xf numFmtId="0" fontId="31" fillId="43" borderId="34" xfId="0" applyFont="1" applyFill="1" applyBorder="1" applyAlignment="1">
      <alignment horizontal="center" vertical="center"/>
    </xf>
    <xf numFmtId="1" fontId="8" fillId="66" borderId="34" xfId="0" applyNumberFormat="1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1" fontId="13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41" borderId="0" xfId="0" applyFont="1" applyFill="1" applyAlignment="1">
      <alignment horizontal="center"/>
    </xf>
    <xf numFmtId="0" fontId="12" fillId="41" borderId="0" xfId="0" applyFont="1" applyFill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96" fillId="67" borderId="0" xfId="0" applyFont="1" applyFill="1" applyAlignment="1">
      <alignment horizontal="center" vertical="center"/>
    </xf>
    <xf numFmtId="1" fontId="13" fillId="0" borderId="24" xfId="0" applyNumberFormat="1" applyFont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93" fillId="41" borderId="0" xfId="0" applyFont="1" applyFill="1" applyAlignment="1">
      <alignment horizontal="center" vertical="distributed" textRotation="90" wrapText="1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172" fontId="97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quotePrefix="1">
      <alignment horizontal="center" vertical="center" wrapText="1"/>
    </xf>
    <xf numFmtId="0" fontId="7" fillId="0" borderId="52" xfId="0" applyFont="1" applyBorder="1" applyAlignment="1">
      <alignment vertical="justify" wrapText="1"/>
    </xf>
    <xf numFmtId="49" fontId="31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6" fontId="1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9" fontId="7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" fontId="13" fillId="34" borderId="0" xfId="0" applyNumberFormat="1" applyFont="1" applyFill="1" applyAlignment="1">
      <alignment horizontal="left" vertical="center"/>
    </xf>
    <xf numFmtId="16" fontId="1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4" fillId="53" borderId="19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41" borderId="0" xfId="0" applyFont="1" applyFill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9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61" borderId="23" xfId="0" applyFont="1" applyFill="1" applyBorder="1" applyAlignment="1">
      <alignment horizontal="center" vertical="center"/>
    </xf>
    <xf numFmtId="0" fontId="13" fillId="68" borderId="42" xfId="0" applyFont="1" applyFill="1" applyBorder="1" applyAlignment="1">
      <alignment horizontal="center" vertical="center"/>
    </xf>
    <xf numFmtId="0" fontId="13" fillId="69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/>
    </xf>
    <xf numFmtId="1" fontId="8" fillId="70" borderId="23" xfId="0" applyNumberFormat="1" applyFont="1" applyFill="1" applyBorder="1" applyAlignment="1">
      <alignment horizontal="center" vertical="center"/>
    </xf>
    <xf numFmtId="0" fontId="24" fillId="27" borderId="24" xfId="0" applyFont="1" applyFill="1" applyBorder="1" applyAlignment="1">
      <alignment vertical="center"/>
    </xf>
    <xf numFmtId="0" fontId="96" fillId="71" borderId="24" xfId="0" applyFont="1" applyFill="1" applyBorder="1" applyAlignment="1">
      <alignment horizontal="center" vertical="center"/>
    </xf>
    <xf numFmtId="0" fontId="24" fillId="27" borderId="40" xfId="0" applyFont="1" applyFill="1" applyBorder="1" applyAlignment="1">
      <alignment vertical="center"/>
    </xf>
    <xf numFmtId="0" fontId="46" fillId="27" borderId="23" xfId="0" applyFont="1" applyFill="1" applyBorder="1" applyAlignment="1">
      <alignment horizontal="left" vertical="center"/>
    </xf>
    <xf numFmtId="0" fontId="46" fillId="27" borderId="23" xfId="0" applyFont="1" applyFill="1" applyBorder="1" applyAlignment="1">
      <alignment horizontal="left" vertical="center"/>
    </xf>
    <xf numFmtId="0" fontId="47" fillId="27" borderId="24" xfId="0" applyFont="1" applyFill="1" applyBorder="1" applyAlignment="1">
      <alignment vertical="center"/>
    </xf>
    <xf numFmtId="0" fontId="100" fillId="71" borderId="24" xfId="0" applyFont="1" applyFill="1" applyBorder="1" applyAlignment="1">
      <alignment horizontal="center" vertical="center"/>
    </xf>
    <xf numFmtId="0" fontId="47" fillId="27" borderId="40" xfId="0" applyFont="1" applyFill="1" applyBorder="1" applyAlignment="1">
      <alignment vertical="center"/>
    </xf>
    <xf numFmtId="0" fontId="13" fillId="34" borderId="42" xfId="0" applyFont="1" applyFill="1" applyBorder="1" applyAlignment="1">
      <alignment horizontal="center" vertical="center"/>
    </xf>
    <xf numFmtId="0" fontId="95" fillId="72" borderId="51" xfId="0" applyFont="1" applyFill="1" applyBorder="1" applyAlignment="1">
      <alignment horizontal="center" vertical="center"/>
    </xf>
    <xf numFmtId="0" fontId="46" fillId="73" borderId="23" xfId="0" applyFont="1" applyFill="1" applyBorder="1" applyAlignment="1">
      <alignment horizontal="left" vertical="center"/>
    </xf>
    <xf numFmtId="0" fontId="13" fillId="73" borderId="24" xfId="0" applyFont="1" applyFill="1" applyBorder="1" applyAlignment="1">
      <alignment horizontal="center" vertical="center"/>
    </xf>
    <xf numFmtId="0" fontId="0" fillId="73" borderId="24" xfId="0" applyFill="1" applyBorder="1" applyAlignment="1">
      <alignment horizontal="center" vertical="center"/>
    </xf>
    <xf numFmtId="0" fontId="13" fillId="73" borderId="4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99" fillId="0" borderId="0" xfId="0" applyFont="1" applyAlignment="1">
      <alignment horizontal="center" vertical="center" wrapText="1"/>
    </xf>
    <xf numFmtId="1" fontId="8" fillId="70" borderId="23" xfId="0" applyNumberFormat="1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/>
    </xf>
    <xf numFmtId="1" fontId="8" fillId="34" borderId="55" xfId="0" applyNumberFormat="1" applyFont="1" applyFill="1" applyBorder="1" applyAlignment="1">
      <alignment horizontal="center" vertical="center"/>
    </xf>
    <xf numFmtId="0" fontId="99" fillId="34" borderId="15" xfId="0" applyFont="1" applyFill="1" applyBorder="1" applyAlignment="1">
      <alignment vertical="center" wrapText="1"/>
    </xf>
    <xf numFmtId="0" fontId="99" fillId="34" borderId="0" xfId="0" applyFont="1" applyFill="1" applyAlignment="1">
      <alignment vertical="center" wrapText="1"/>
    </xf>
    <xf numFmtId="0" fontId="99" fillId="34" borderId="14" xfId="0" applyFont="1" applyFill="1" applyBorder="1" applyAlignment="1">
      <alignment vertical="center" wrapText="1"/>
    </xf>
    <xf numFmtId="0" fontId="13" fillId="34" borderId="15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4" borderId="14" xfId="0" applyFont="1" applyFill="1" applyBorder="1" applyAlignment="1">
      <alignment/>
    </xf>
    <xf numFmtId="0" fontId="13" fillId="74" borderId="56" xfId="0" applyFont="1" applyFill="1" applyBorder="1" applyAlignment="1">
      <alignment horizontal="center" vertical="center"/>
    </xf>
    <xf numFmtId="170" fontId="13" fillId="5" borderId="14" xfId="0" applyNumberFormat="1" applyFont="1" applyFill="1" applyBorder="1" applyAlignment="1">
      <alignment/>
    </xf>
    <xf numFmtId="0" fontId="0" fillId="5" borderId="14" xfId="0" applyFill="1" applyBorder="1" applyAlignment="1">
      <alignment/>
    </xf>
    <xf numFmtId="170" fontId="32" fillId="34" borderId="33" xfId="0" applyNumberFormat="1" applyFont="1" applyFill="1" applyBorder="1" applyAlignment="1" applyProtection="1">
      <alignment horizontal="center"/>
      <protection locked="0"/>
    </xf>
    <xf numFmtId="170" fontId="32" fillId="34" borderId="27" xfId="0" applyNumberFormat="1" applyFont="1" applyFill="1" applyBorder="1" applyAlignment="1" applyProtection="1">
      <alignment horizontal="center"/>
      <protection locked="0"/>
    </xf>
    <xf numFmtId="170" fontId="32" fillId="34" borderId="28" xfId="0" applyNumberFormat="1" applyFont="1" applyFill="1" applyBorder="1" applyAlignment="1" applyProtection="1">
      <alignment horizontal="center"/>
      <protection locked="0"/>
    </xf>
    <xf numFmtId="170" fontId="32" fillId="34" borderId="33" xfId="0" applyNumberFormat="1" applyFont="1" applyFill="1" applyBorder="1" applyAlignment="1" applyProtection="1">
      <alignment horizontal="center" vertical="center"/>
      <protection locked="0"/>
    </xf>
    <xf numFmtId="170" fontId="32" fillId="34" borderId="27" xfId="0" applyNumberFormat="1" applyFont="1" applyFill="1" applyBorder="1" applyAlignment="1" applyProtection="1">
      <alignment horizontal="center" vertical="center"/>
      <protection locked="0"/>
    </xf>
    <xf numFmtId="170" fontId="32" fillId="34" borderId="28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0" fontId="96" fillId="75" borderId="0" xfId="0" applyFont="1" applyFill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/>
    </xf>
    <xf numFmtId="0" fontId="0" fillId="5" borderId="0" xfId="0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14" fontId="25" fillId="5" borderId="0" xfId="0" applyNumberFormat="1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170" fontId="13" fillId="5" borderId="0" xfId="0" applyNumberFormat="1" applyFont="1" applyFill="1" applyBorder="1" applyAlignment="1">
      <alignment/>
    </xf>
    <xf numFmtId="0" fontId="19" fillId="5" borderId="0" xfId="0" applyFont="1" applyFill="1" applyBorder="1" applyAlignment="1">
      <alignment vertical="center" wrapText="1"/>
    </xf>
    <xf numFmtId="0" fontId="26" fillId="5" borderId="14" xfId="0" applyFont="1" applyFill="1" applyBorder="1" applyAlignment="1">
      <alignment vertical="center"/>
    </xf>
    <xf numFmtId="0" fontId="19" fillId="5" borderId="14" xfId="0" applyFont="1" applyFill="1" applyBorder="1" applyAlignment="1">
      <alignment vertical="center" wrapText="1"/>
    </xf>
    <xf numFmtId="0" fontId="0" fillId="5" borderId="0" xfId="0" applyFill="1" applyBorder="1" applyAlignment="1">
      <alignment/>
    </xf>
    <xf numFmtId="0" fontId="26" fillId="5" borderId="16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left"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/>
    </xf>
    <xf numFmtId="0" fontId="0" fillId="28" borderId="0" xfId="0" applyFill="1" applyAlignment="1">
      <alignment/>
    </xf>
    <xf numFmtId="0" fontId="29" fillId="76" borderId="19" xfId="0" applyFont="1" applyFill="1" applyBorder="1" applyAlignment="1">
      <alignment horizontal="center" vertical="center"/>
    </xf>
    <xf numFmtId="0" fontId="20" fillId="0" borderId="5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3" fillId="49" borderId="58" xfId="0" applyFont="1" applyFill="1" applyBorder="1" applyAlignment="1" applyProtection="1">
      <alignment horizontal="center"/>
      <protection locked="0"/>
    </xf>
    <xf numFmtId="0" fontId="13" fillId="49" borderId="59" xfId="0" applyFont="1" applyFill="1" applyBorder="1" applyAlignment="1" applyProtection="1">
      <alignment horizontal="center"/>
      <protection locked="0"/>
    </xf>
    <xf numFmtId="0" fontId="13" fillId="49" borderId="60" xfId="0" applyFont="1" applyFill="1" applyBorder="1" applyAlignment="1" applyProtection="1">
      <alignment horizontal="center"/>
      <protection locked="0"/>
    </xf>
    <xf numFmtId="0" fontId="13" fillId="49" borderId="21" xfId="0" applyFont="1" applyFill="1" applyBorder="1" applyAlignment="1" applyProtection="1">
      <alignment horizontal="center"/>
      <protection locked="0"/>
    </xf>
    <xf numFmtId="0" fontId="13" fillId="77" borderId="21" xfId="0" applyFont="1" applyFill="1" applyBorder="1" applyAlignment="1" applyProtection="1">
      <alignment horizontal="center"/>
      <protection locked="0"/>
    </xf>
    <xf numFmtId="0" fontId="13" fillId="77" borderId="61" xfId="0" applyFont="1" applyFill="1" applyBorder="1" applyAlignment="1" applyProtection="1">
      <alignment horizontal="center"/>
      <protection locked="0"/>
    </xf>
    <xf numFmtId="0" fontId="13" fillId="77" borderId="19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7" fillId="34" borderId="23" xfId="0" applyNumberFormat="1" applyFont="1" applyFill="1" applyBorder="1" applyAlignment="1">
      <alignment horizontal="center" vertical="center"/>
    </xf>
    <xf numFmtId="1" fontId="7" fillId="34" borderId="40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7" fillId="34" borderId="19" xfId="0" applyNumberFormat="1" applyFont="1" applyFill="1" applyBorder="1" applyAlignment="1">
      <alignment horizontal="center"/>
    </xf>
    <xf numFmtId="1" fontId="7" fillId="78" borderId="1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79" borderId="0" xfId="0" applyFont="1" applyFill="1" applyBorder="1" applyAlignment="1" applyProtection="1">
      <alignment horizontal="center" vertical="center"/>
      <protection locked="0"/>
    </xf>
    <xf numFmtId="0" fontId="28" fillId="79" borderId="14" xfId="0" applyFont="1" applyFill="1" applyBorder="1" applyAlignment="1" applyProtection="1">
      <alignment horizontal="center" vertical="center"/>
      <protection locked="0"/>
    </xf>
    <xf numFmtId="0" fontId="8" fillId="80" borderId="33" xfId="0" applyFont="1" applyFill="1" applyBorder="1" applyAlignment="1">
      <alignment horizontal="center" vertical="center" wrapText="1"/>
    </xf>
    <xf numFmtId="0" fontId="8" fillId="80" borderId="27" xfId="0" applyFont="1" applyFill="1" applyBorder="1" applyAlignment="1">
      <alignment horizontal="center" vertical="center" wrapText="1"/>
    </xf>
    <xf numFmtId="0" fontId="8" fillId="80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16" borderId="62" xfId="0" applyFont="1" applyFill="1" applyBorder="1" applyAlignment="1">
      <alignment horizontal="center" vertical="center"/>
    </xf>
    <xf numFmtId="0" fontId="0" fillId="16" borderId="63" xfId="0" applyFont="1" applyFill="1" applyBorder="1" applyAlignment="1">
      <alignment horizontal="center" vertical="center"/>
    </xf>
    <xf numFmtId="0" fontId="0" fillId="16" borderId="64" xfId="0" applyFont="1" applyFill="1" applyBorder="1" applyAlignment="1">
      <alignment horizontal="center" vertical="center"/>
    </xf>
    <xf numFmtId="0" fontId="0" fillId="16" borderId="65" xfId="0" applyFont="1" applyFill="1" applyBorder="1" applyAlignment="1">
      <alignment horizontal="center" vertical="center"/>
    </xf>
    <xf numFmtId="0" fontId="0" fillId="16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24" fillId="49" borderId="39" xfId="0" applyFont="1" applyFill="1" applyBorder="1" applyAlignment="1">
      <alignment horizontal="center"/>
    </xf>
    <xf numFmtId="0" fontId="24" fillId="49" borderId="68" xfId="0" applyFont="1" applyFill="1" applyBorder="1" applyAlignment="1">
      <alignment horizontal="center"/>
    </xf>
    <xf numFmtId="0" fontId="7" fillId="77" borderId="23" xfId="0" applyFont="1" applyFill="1" applyBorder="1" applyAlignment="1">
      <alignment horizontal="center"/>
    </xf>
    <xf numFmtId="0" fontId="7" fillId="77" borderId="24" xfId="0" applyFont="1" applyFill="1" applyBorder="1" applyAlignment="1">
      <alignment horizontal="center"/>
    </xf>
    <xf numFmtId="0" fontId="7" fillId="77" borderId="40" xfId="0" applyFont="1" applyFill="1" applyBorder="1" applyAlignment="1">
      <alignment horizontal="center"/>
    </xf>
    <xf numFmtId="0" fontId="0" fillId="16" borderId="69" xfId="0" applyFont="1" applyFill="1" applyBorder="1" applyAlignment="1">
      <alignment horizontal="center" vertical="center"/>
    </xf>
    <xf numFmtId="0" fontId="0" fillId="16" borderId="7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0" fillId="16" borderId="71" xfId="0" applyFont="1" applyFill="1" applyBorder="1" applyAlignment="1">
      <alignment horizontal="center" vertical="center"/>
    </xf>
    <xf numFmtId="0" fontId="0" fillId="16" borderId="72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1" fontId="7" fillId="34" borderId="23" xfId="0" applyNumberFormat="1" applyFont="1" applyFill="1" applyBorder="1" applyAlignment="1">
      <alignment horizontal="center"/>
    </xf>
    <xf numFmtId="1" fontId="7" fillId="34" borderId="40" xfId="0" applyNumberFormat="1" applyFont="1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16" fontId="0" fillId="0" borderId="0" xfId="0" applyNumberFormat="1" applyFill="1" applyBorder="1" applyAlignment="1">
      <alignment horizontal="center" vertical="center"/>
    </xf>
    <xf numFmtId="1" fontId="14" fillId="0" borderId="74" xfId="0" applyNumberFormat="1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/>
    </xf>
    <xf numFmtId="1" fontId="7" fillId="70" borderId="19" xfId="0" applyNumberFormat="1" applyFont="1" applyFill="1" applyBorder="1" applyAlignment="1">
      <alignment horizontal="center" vertical="center"/>
    </xf>
    <xf numFmtId="0" fontId="7" fillId="70" borderId="19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36" borderId="76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7" borderId="77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3" fillId="81" borderId="33" xfId="0" applyFont="1" applyFill="1" applyBorder="1" applyAlignment="1">
      <alignment horizontal="center"/>
    </xf>
    <xf numFmtId="0" fontId="3" fillId="81" borderId="27" xfId="0" applyFont="1" applyFill="1" applyBorder="1" applyAlignment="1">
      <alignment horizontal="center"/>
    </xf>
    <xf numFmtId="0" fontId="3" fillId="81" borderId="28" xfId="0" applyFont="1" applyFill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7" fillId="10" borderId="51" xfId="0" applyNumberFormat="1" applyFont="1" applyFill="1" applyBorder="1" applyAlignment="1">
      <alignment horizontal="center" vertical="justify" wrapText="1"/>
    </xf>
    <xf numFmtId="0" fontId="7" fillId="10" borderId="52" xfId="0" applyNumberFormat="1" applyFont="1" applyFill="1" applyBorder="1" applyAlignment="1">
      <alignment horizontal="center" vertical="justify" wrapText="1"/>
    </xf>
    <xf numFmtId="0" fontId="7" fillId="10" borderId="42" xfId="0" applyNumberFormat="1" applyFont="1" applyFill="1" applyBorder="1" applyAlignment="1">
      <alignment horizontal="center" vertical="justify" wrapText="1"/>
    </xf>
    <xf numFmtId="0" fontId="13" fillId="0" borderId="3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7" fillId="38" borderId="56" xfId="0" applyFont="1" applyFill="1" applyBorder="1" applyAlignment="1">
      <alignment horizontal="center" vertical="center"/>
    </xf>
    <xf numFmtId="0" fontId="7" fillId="38" borderId="79" xfId="0" applyFont="1" applyFill="1" applyBorder="1" applyAlignment="1">
      <alignment horizontal="center" vertical="center"/>
    </xf>
    <xf numFmtId="0" fontId="7" fillId="38" borderId="75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70" fontId="32" fillId="0" borderId="33" xfId="0" applyNumberFormat="1" applyFont="1" applyFill="1" applyBorder="1" applyAlignment="1" applyProtection="1">
      <alignment horizontal="center" vertical="center"/>
      <protection locked="0"/>
    </xf>
    <xf numFmtId="170" fontId="32" fillId="0" borderId="27" xfId="0" applyNumberFormat="1" applyFont="1" applyFill="1" applyBorder="1" applyAlignment="1" applyProtection="1">
      <alignment horizontal="center" vertical="center"/>
      <protection locked="0"/>
    </xf>
    <xf numFmtId="170" fontId="32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52" borderId="33" xfId="0" applyFont="1" applyFill="1" applyBorder="1" applyAlignment="1">
      <alignment horizontal="center"/>
    </xf>
    <xf numFmtId="0" fontId="18" fillId="52" borderId="27" xfId="0" applyFont="1" applyFill="1" applyBorder="1" applyAlignment="1">
      <alignment horizontal="center"/>
    </xf>
    <xf numFmtId="0" fontId="18" fillId="52" borderId="28" xfId="0" applyFont="1" applyFill="1" applyBorder="1" applyAlignment="1">
      <alignment horizontal="center"/>
    </xf>
    <xf numFmtId="14" fontId="35" fillId="0" borderId="37" xfId="0" applyNumberFormat="1" applyFont="1" applyFill="1" applyBorder="1" applyAlignment="1">
      <alignment horizontal="center" vertical="center"/>
    </xf>
    <xf numFmtId="14" fontId="35" fillId="0" borderId="35" xfId="0" applyNumberFormat="1" applyFont="1" applyFill="1" applyBorder="1" applyAlignment="1">
      <alignment horizontal="center" vertical="center"/>
    </xf>
    <xf numFmtId="14" fontId="35" fillId="0" borderId="36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wrapText="1"/>
    </xf>
    <xf numFmtId="14" fontId="2" fillId="0" borderId="17" xfId="0" applyNumberFormat="1" applyFont="1" applyFill="1" applyBorder="1" applyAlignment="1">
      <alignment horizontal="center" wrapText="1"/>
    </xf>
    <xf numFmtId="14" fontId="2" fillId="0" borderId="18" xfId="0" applyNumberFormat="1" applyFont="1" applyFill="1" applyBorder="1" applyAlignment="1">
      <alignment horizontal="center" wrapText="1"/>
    </xf>
    <xf numFmtId="170" fontId="32" fillId="0" borderId="37" xfId="0" applyNumberFormat="1" applyFont="1" applyFill="1" applyBorder="1" applyAlignment="1" applyProtection="1">
      <alignment horizontal="center" vertical="center"/>
      <protection locked="0"/>
    </xf>
    <xf numFmtId="170" fontId="32" fillId="0" borderId="35" xfId="0" applyNumberFormat="1" applyFont="1" applyFill="1" applyBorder="1" applyAlignment="1" applyProtection="1">
      <alignment horizontal="center" vertical="center"/>
      <protection locked="0"/>
    </xf>
    <xf numFmtId="170" fontId="32" fillId="0" borderId="36" xfId="0" applyNumberFormat="1" applyFont="1" applyFill="1" applyBorder="1" applyAlignment="1" applyProtection="1">
      <alignment horizontal="center" vertical="center"/>
      <protection locked="0"/>
    </xf>
    <xf numFmtId="170" fontId="32" fillId="0" borderId="16" xfId="0" applyNumberFormat="1" applyFont="1" applyFill="1" applyBorder="1" applyAlignment="1" applyProtection="1">
      <alignment horizontal="center" vertical="center"/>
      <protection locked="0"/>
    </xf>
    <xf numFmtId="170" fontId="32" fillId="0" borderId="17" xfId="0" applyNumberFormat="1" applyFont="1" applyFill="1" applyBorder="1" applyAlignment="1" applyProtection="1">
      <alignment horizontal="center" vertical="center"/>
      <protection locked="0"/>
    </xf>
    <xf numFmtId="17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82" borderId="37" xfId="0" applyFont="1" applyFill="1" applyBorder="1" applyAlignment="1">
      <alignment horizontal="center" vertical="center" wrapText="1"/>
    </xf>
    <xf numFmtId="0" fontId="19" fillId="82" borderId="35" xfId="0" applyFont="1" applyFill="1" applyBorder="1" applyAlignment="1">
      <alignment horizontal="center" vertical="center" wrapText="1"/>
    </xf>
    <xf numFmtId="0" fontId="19" fillId="82" borderId="36" xfId="0" applyFont="1" applyFill="1" applyBorder="1" applyAlignment="1">
      <alignment horizontal="center" vertical="center" wrapText="1"/>
    </xf>
    <xf numFmtId="0" fontId="19" fillId="82" borderId="16" xfId="0" applyFont="1" applyFill="1" applyBorder="1" applyAlignment="1">
      <alignment horizontal="center" vertical="center" wrapText="1"/>
    </xf>
    <xf numFmtId="0" fontId="19" fillId="82" borderId="17" xfId="0" applyFont="1" applyFill="1" applyBorder="1" applyAlignment="1">
      <alignment horizontal="center" vertical="center" wrapText="1"/>
    </xf>
    <xf numFmtId="0" fontId="19" fillId="82" borderId="18" xfId="0" applyFont="1" applyFill="1" applyBorder="1" applyAlignment="1">
      <alignment horizontal="center" vertical="center" wrapText="1"/>
    </xf>
    <xf numFmtId="0" fontId="25" fillId="40" borderId="80" xfId="0" applyFont="1" applyFill="1" applyBorder="1" applyAlignment="1">
      <alignment horizontal="center" vertical="center"/>
    </xf>
    <xf numFmtId="0" fontId="25" fillId="40" borderId="14" xfId="0" applyFont="1" applyFill="1" applyBorder="1" applyAlignment="1">
      <alignment horizontal="center" vertical="center"/>
    </xf>
    <xf numFmtId="14" fontId="25" fillId="40" borderId="80" xfId="0" applyNumberFormat="1" applyFont="1" applyFill="1" applyBorder="1" applyAlignment="1">
      <alignment horizontal="center" vertical="center"/>
    </xf>
    <xf numFmtId="14" fontId="25" fillId="40" borderId="14" xfId="0" applyNumberFormat="1" applyFont="1" applyFill="1" applyBorder="1" applyAlignment="1">
      <alignment horizontal="center" vertical="center"/>
    </xf>
    <xf numFmtId="170" fontId="32" fillId="0" borderId="33" xfId="0" applyNumberFormat="1" applyFont="1" applyFill="1" applyBorder="1" applyAlignment="1" applyProtection="1">
      <alignment horizontal="center"/>
      <protection locked="0"/>
    </xf>
    <xf numFmtId="170" fontId="32" fillId="0" borderId="27" xfId="0" applyNumberFormat="1" applyFont="1" applyFill="1" applyBorder="1" applyAlignment="1" applyProtection="1">
      <alignment horizontal="center"/>
      <protection locked="0"/>
    </xf>
    <xf numFmtId="170" fontId="32" fillId="0" borderId="28" xfId="0" applyNumberFormat="1" applyFont="1" applyFill="1" applyBorder="1" applyAlignment="1" applyProtection="1">
      <alignment horizontal="center"/>
      <protection locked="0"/>
    </xf>
    <xf numFmtId="0" fontId="26" fillId="40" borderId="80" xfId="0" applyFont="1" applyFill="1" applyBorder="1" applyAlignment="1">
      <alignment horizontal="center" vertical="center"/>
    </xf>
    <xf numFmtId="0" fontId="26" fillId="40" borderId="14" xfId="0" applyFont="1" applyFill="1" applyBorder="1" applyAlignment="1">
      <alignment horizontal="center" vertical="center"/>
    </xf>
    <xf numFmtId="0" fontId="37" fillId="40" borderId="0" xfId="0" applyFont="1" applyFill="1" applyBorder="1" applyAlignment="1">
      <alignment horizontal="center"/>
    </xf>
    <xf numFmtId="0" fontId="37" fillId="40" borderId="14" xfId="0" applyFont="1" applyFill="1" applyBorder="1" applyAlignment="1">
      <alignment horizontal="center"/>
    </xf>
    <xf numFmtId="0" fontId="22" fillId="40" borderId="16" xfId="0" applyFont="1" applyFill="1" applyBorder="1" applyAlignment="1">
      <alignment horizontal="center"/>
    </xf>
    <xf numFmtId="0" fontId="22" fillId="40" borderId="17" xfId="0" applyFont="1" applyFill="1" applyBorder="1" applyAlignment="1">
      <alignment horizontal="center"/>
    </xf>
    <xf numFmtId="0" fontId="22" fillId="40" borderId="18" xfId="0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center"/>
      <protection locked="0"/>
    </xf>
    <xf numFmtId="0" fontId="18" fillId="0" borderId="3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79" borderId="0" xfId="0" applyFont="1" applyFill="1" applyAlignment="1" applyProtection="1">
      <alignment horizontal="center" vertical="center"/>
      <protection locked="0"/>
    </xf>
    <xf numFmtId="0" fontId="28" fillId="80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16" borderId="62" xfId="0" applyFill="1" applyBorder="1" applyAlignment="1">
      <alignment horizontal="center" vertical="center"/>
    </xf>
    <xf numFmtId="0" fontId="0" fillId="16" borderId="63" xfId="0" applyFill="1" applyBorder="1" applyAlignment="1">
      <alignment horizontal="center" vertical="center"/>
    </xf>
    <xf numFmtId="0" fontId="0" fillId="16" borderId="64" xfId="0" applyFill="1" applyBorder="1" applyAlignment="1">
      <alignment horizontal="center" vertical="center"/>
    </xf>
    <xf numFmtId="0" fontId="0" fillId="16" borderId="65" xfId="0" applyFill="1" applyBorder="1" applyAlignment="1">
      <alignment horizontal="center" vertical="center"/>
    </xf>
    <xf numFmtId="0" fontId="0" fillId="16" borderId="66" xfId="0" applyFill="1" applyBorder="1" applyAlignment="1">
      <alignment horizontal="center" vertical="center"/>
    </xf>
    <xf numFmtId="0" fontId="0" fillId="16" borderId="69" xfId="0" applyFill="1" applyBorder="1" applyAlignment="1">
      <alignment horizontal="center" vertical="center"/>
    </xf>
    <xf numFmtId="0" fontId="0" fillId="16" borderId="70" xfId="0" applyFill="1" applyBorder="1" applyAlignment="1">
      <alignment horizontal="center" vertical="center"/>
    </xf>
    <xf numFmtId="0" fontId="0" fillId="16" borderId="71" xfId="0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83" borderId="40" xfId="0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7" fillId="27" borderId="23" xfId="0" applyFont="1" applyFill="1" applyBorder="1" applyAlignment="1">
      <alignment horizontal="center" vertical="center"/>
    </xf>
    <xf numFmtId="0" fontId="47" fillId="27" borderId="24" xfId="0" applyFont="1" applyFill="1" applyBorder="1" applyAlignment="1">
      <alignment horizontal="center" vertical="center"/>
    </xf>
    <xf numFmtId="0" fontId="47" fillId="27" borderId="40" xfId="0" applyFont="1" applyFill="1" applyBorder="1" applyAlignment="1">
      <alignment horizontal="center" vertical="center"/>
    </xf>
    <xf numFmtId="1" fontId="13" fillId="34" borderId="23" xfId="0" applyNumberFormat="1" applyFont="1" applyFill="1" applyBorder="1" applyAlignment="1">
      <alignment horizontal="center"/>
    </xf>
    <xf numFmtId="1" fontId="13" fillId="34" borderId="40" xfId="0" applyNumberFormat="1" applyFont="1" applyFill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34" borderId="19" xfId="0" applyNumberFormat="1" applyFont="1" applyFill="1" applyBorder="1" applyAlignment="1">
      <alignment horizontal="center"/>
    </xf>
    <xf numFmtId="0" fontId="13" fillId="34" borderId="68" xfId="0" applyFont="1" applyFill="1" applyBorder="1" applyAlignment="1">
      <alignment horizontal="center"/>
    </xf>
    <xf numFmtId="0" fontId="13" fillId="34" borderId="78" xfId="0" applyFont="1" applyFill="1" applyBorder="1" applyAlignment="1">
      <alignment horizont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1" fontId="13" fillId="0" borderId="23" xfId="0" applyNumberFormat="1" applyFont="1" applyBorder="1" applyAlignment="1">
      <alignment horizontal="center"/>
    </xf>
    <xf numFmtId="1" fontId="13" fillId="0" borderId="40" xfId="0" applyNumberFormat="1" applyFont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8" fillId="70" borderId="23" xfId="0" applyNumberFormat="1" applyFont="1" applyFill="1" applyBorder="1" applyAlignment="1">
      <alignment horizontal="center" vertical="center"/>
    </xf>
    <xf numFmtId="1" fontId="8" fillId="70" borderId="40" xfId="0" applyNumberFormat="1" applyFont="1" applyFill="1" applyBorder="1" applyAlignment="1">
      <alignment horizontal="center" vertical="center"/>
    </xf>
    <xf numFmtId="1" fontId="8" fillId="70" borderId="24" xfId="0" applyNumberFormat="1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3" fillId="34" borderId="81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31" fillId="34" borderId="76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101" fillId="84" borderId="33" xfId="0" applyFont="1" applyFill="1" applyBorder="1" applyAlignment="1">
      <alignment horizontal="center" vertical="center"/>
    </xf>
    <xf numFmtId="0" fontId="101" fillId="84" borderId="27" xfId="0" applyFont="1" applyFill="1" applyBorder="1" applyAlignment="1">
      <alignment horizontal="center" vertical="center"/>
    </xf>
    <xf numFmtId="0" fontId="101" fillId="84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02" fillId="0" borderId="0" xfId="0" applyFont="1" applyAlignment="1" applyProtection="1">
      <alignment horizontal="center"/>
      <protection locked="0"/>
    </xf>
    <xf numFmtId="0" fontId="31" fillId="34" borderId="82" xfId="0" applyFont="1" applyFill="1" applyBorder="1" applyAlignment="1">
      <alignment horizontal="center" vertical="center"/>
    </xf>
    <xf numFmtId="0" fontId="31" fillId="34" borderId="68" xfId="0" applyFont="1" applyFill="1" applyBorder="1" applyAlignment="1">
      <alignment horizontal="center" vertical="center"/>
    </xf>
    <xf numFmtId="0" fontId="103" fillId="11" borderId="56" xfId="0" applyFont="1" applyFill="1" applyBorder="1" applyAlignment="1">
      <alignment horizontal="center"/>
    </xf>
    <xf numFmtId="0" fontId="103" fillId="11" borderId="79" xfId="0" applyFont="1" applyFill="1" applyBorder="1" applyAlignment="1">
      <alignment horizontal="center"/>
    </xf>
    <xf numFmtId="0" fontId="103" fillId="11" borderId="75" xfId="0" applyFont="1" applyFill="1" applyBorder="1" applyAlignment="1">
      <alignment horizontal="center"/>
    </xf>
    <xf numFmtId="0" fontId="103" fillId="11" borderId="56" xfId="0" applyFont="1" applyFill="1" applyBorder="1" applyAlignment="1">
      <alignment horizontal="center" vertical="center"/>
    </xf>
    <xf numFmtId="0" fontId="103" fillId="11" borderId="79" xfId="0" applyFont="1" applyFill="1" applyBorder="1" applyAlignment="1">
      <alignment horizontal="center" vertical="center"/>
    </xf>
    <xf numFmtId="0" fontId="103" fillId="11" borderId="75" xfId="0" applyFont="1" applyFill="1" applyBorder="1" applyAlignment="1">
      <alignment horizontal="center" vertical="center"/>
    </xf>
    <xf numFmtId="0" fontId="103" fillId="85" borderId="37" xfId="0" applyFont="1" applyFill="1" applyBorder="1" applyAlignment="1">
      <alignment horizontal="center" vertical="center" wrapText="1"/>
    </xf>
    <xf numFmtId="0" fontId="103" fillId="85" borderId="35" xfId="0" applyFont="1" applyFill="1" applyBorder="1" applyAlignment="1">
      <alignment horizontal="center" vertical="center" wrapText="1"/>
    </xf>
    <xf numFmtId="0" fontId="103" fillId="85" borderId="36" xfId="0" applyFont="1" applyFill="1" applyBorder="1" applyAlignment="1">
      <alignment horizontal="center" vertical="center" wrapText="1"/>
    </xf>
    <xf numFmtId="0" fontId="103" fillId="85" borderId="15" xfId="0" applyFont="1" applyFill="1" applyBorder="1" applyAlignment="1">
      <alignment horizontal="center" vertical="center" wrapText="1"/>
    </xf>
    <xf numFmtId="0" fontId="103" fillId="85" borderId="0" xfId="0" applyFont="1" applyFill="1" applyAlignment="1">
      <alignment horizontal="center" vertical="center" wrapText="1"/>
    </xf>
    <xf numFmtId="0" fontId="103" fillId="85" borderId="14" xfId="0" applyFont="1" applyFill="1" applyBorder="1" applyAlignment="1">
      <alignment horizontal="center" vertical="center" wrapText="1"/>
    </xf>
    <xf numFmtId="0" fontId="103" fillId="85" borderId="16" xfId="0" applyFont="1" applyFill="1" applyBorder="1" applyAlignment="1">
      <alignment horizontal="center" vertical="center" wrapText="1"/>
    </xf>
    <xf numFmtId="0" fontId="103" fillId="85" borderId="17" xfId="0" applyFont="1" applyFill="1" applyBorder="1" applyAlignment="1">
      <alignment horizontal="center" vertical="center" wrapText="1"/>
    </xf>
    <xf numFmtId="0" fontId="103" fillId="85" borderId="18" xfId="0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/>
    </xf>
    <xf numFmtId="0" fontId="18" fillId="12" borderId="27" xfId="0" applyFont="1" applyFill="1" applyBorder="1" applyAlignment="1">
      <alignment horizontal="center"/>
    </xf>
    <xf numFmtId="0" fontId="18" fillId="12" borderId="28" xfId="0" applyFont="1" applyFill="1" applyBorder="1" applyAlignment="1">
      <alignment horizont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80" xfId="0" applyFont="1" applyBorder="1" applyAlignment="1">
      <alignment horizontal="center" vertical="center" textRotation="90" wrapText="1"/>
    </xf>
    <xf numFmtId="0" fontId="14" fillId="0" borderId="83" xfId="0" applyFont="1" applyBorder="1" applyAlignment="1">
      <alignment horizontal="center" vertical="center" textRotation="90" wrapText="1"/>
    </xf>
    <xf numFmtId="0" fontId="13" fillId="34" borderId="24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103" fillId="11" borderId="37" xfId="0" applyFont="1" applyFill="1" applyBorder="1" applyAlignment="1">
      <alignment horizontal="center" vertical="center" wrapText="1"/>
    </xf>
    <xf numFmtId="0" fontId="103" fillId="11" borderId="35" xfId="0" applyFont="1" applyFill="1" applyBorder="1" applyAlignment="1">
      <alignment horizontal="center" vertical="center" wrapText="1"/>
    </xf>
    <xf numFmtId="0" fontId="103" fillId="11" borderId="36" xfId="0" applyFont="1" applyFill="1" applyBorder="1" applyAlignment="1">
      <alignment horizontal="center" vertical="center" wrapText="1"/>
    </xf>
    <xf numFmtId="0" fontId="103" fillId="11" borderId="15" xfId="0" applyFont="1" applyFill="1" applyBorder="1" applyAlignment="1">
      <alignment horizontal="center" vertical="center" wrapText="1"/>
    </xf>
    <xf numFmtId="0" fontId="103" fillId="11" borderId="0" xfId="0" applyFont="1" applyFill="1" applyAlignment="1">
      <alignment horizontal="center" vertical="center" wrapText="1"/>
    </xf>
    <xf numFmtId="0" fontId="103" fillId="11" borderId="14" xfId="0" applyFont="1" applyFill="1" applyBorder="1" applyAlignment="1">
      <alignment horizontal="center" vertical="center" wrapText="1"/>
    </xf>
    <xf numFmtId="0" fontId="103" fillId="11" borderId="16" xfId="0" applyFont="1" applyFill="1" applyBorder="1" applyAlignment="1">
      <alignment horizontal="center" vertical="center" wrapText="1"/>
    </xf>
    <xf numFmtId="0" fontId="103" fillId="11" borderId="17" xfId="0" applyFont="1" applyFill="1" applyBorder="1" applyAlignment="1">
      <alignment horizontal="center" vertical="center" wrapText="1"/>
    </xf>
    <xf numFmtId="0" fontId="103" fillId="11" borderId="18" xfId="0" applyFont="1" applyFill="1" applyBorder="1" applyAlignment="1">
      <alignment horizontal="center" vertical="center" wrapText="1"/>
    </xf>
    <xf numFmtId="0" fontId="31" fillId="34" borderId="84" xfId="0" applyFont="1" applyFill="1" applyBorder="1" applyAlignment="1">
      <alignment horizontal="center" vertical="center"/>
    </xf>
    <xf numFmtId="0" fontId="31" fillId="34" borderId="81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14" fontId="2" fillId="86" borderId="16" xfId="0" applyNumberFormat="1" applyFont="1" applyFill="1" applyBorder="1" applyAlignment="1">
      <alignment horizontal="center" wrapText="1"/>
    </xf>
    <xf numFmtId="14" fontId="2" fillId="86" borderId="17" xfId="0" applyNumberFormat="1" applyFont="1" applyFill="1" applyBorder="1" applyAlignment="1">
      <alignment horizontal="center" wrapText="1"/>
    </xf>
    <xf numFmtId="14" fontId="2" fillId="86" borderId="18" xfId="0" applyNumberFormat="1" applyFont="1" applyFill="1" applyBorder="1" applyAlignment="1">
      <alignment horizontal="center" wrapText="1"/>
    </xf>
    <xf numFmtId="14" fontId="104" fillId="0" borderId="15" xfId="0" applyNumberFormat="1" applyFont="1" applyBorder="1" applyAlignment="1">
      <alignment horizontal="center" wrapText="1"/>
    </xf>
    <xf numFmtId="14" fontId="104" fillId="0" borderId="0" xfId="0" applyNumberFormat="1" applyFont="1" applyBorder="1" applyAlignment="1">
      <alignment horizontal="center" wrapText="1"/>
    </xf>
    <xf numFmtId="14" fontId="104" fillId="0" borderId="14" xfId="0" applyNumberFormat="1" applyFont="1" applyBorder="1" applyAlignment="1">
      <alignment horizontal="center" wrapText="1"/>
    </xf>
    <xf numFmtId="0" fontId="7" fillId="34" borderId="3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1" fontId="8" fillId="42" borderId="33" xfId="0" applyNumberFormat="1" applyFont="1" applyFill="1" applyBorder="1" applyAlignment="1">
      <alignment horizontal="center"/>
    </xf>
    <xf numFmtId="1" fontId="8" fillId="42" borderId="85" xfId="0" applyNumberFormat="1" applyFont="1" applyFill="1" applyBorder="1" applyAlignment="1">
      <alignment horizontal="center"/>
    </xf>
    <xf numFmtId="0" fontId="13" fillId="34" borderId="86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105" fillId="87" borderId="35" xfId="0" applyFont="1" applyFill="1" applyBorder="1" applyAlignment="1">
      <alignment horizontal="center" vertical="center" wrapText="1"/>
    </xf>
    <xf numFmtId="0" fontId="105" fillId="87" borderId="0" xfId="0" applyFont="1" applyFill="1" applyAlignment="1">
      <alignment horizontal="center" vertical="center" wrapText="1"/>
    </xf>
    <xf numFmtId="170" fontId="32" fillId="34" borderId="33" xfId="0" applyNumberFormat="1" applyFont="1" applyFill="1" applyBorder="1" applyAlignment="1" applyProtection="1">
      <alignment horizontal="center" vertical="center"/>
      <protection locked="0"/>
    </xf>
    <xf numFmtId="170" fontId="32" fillId="34" borderId="28" xfId="0" applyNumberFormat="1" applyFont="1" applyFill="1" applyBorder="1" applyAlignment="1" applyProtection="1">
      <alignment horizontal="center" vertical="center"/>
      <protection locked="0"/>
    </xf>
    <xf numFmtId="0" fontId="44" fillId="88" borderId="37" xfId="0" applyFont="1" applyFill="1" applyBorder="1" applyAlignment="1">
      <alignment horizontal="center" vertical="center" wrapText="1"/>
    </xf>
    <xf numFmtId="0" fontId="44" fillId="88" borderId="35" xfId="0" applyFont="1" applyFill="1" applyBorder="1" applyAlignment="1">
      <alignment horizontal="center" vertical="center" wrapText="1"/>
    </xf>
    <xf numFmtId="0" fontId="44" fillId="88" borderId="36" xfId="0" applyFont="1" applyFill="1" applyBorder="1" applyAlignment="1">
      <alignment horizontal="center" vertical="center" wrapText="1"/>
    </xf>
    <xf numFmtId="0" fontId="44" fillId="88" borderId="16" xfId="0" applyFont="1" applyFill="1" applyBorder="1" applyAlignment="1">
      <alignment horizontal="center" vertical="center" wrapText="1"/>
    </xf>
    <xf numFmtId="0" fontId="44" fillId="88" borderId="17" xfId="0" applyFont="1" applyFill="1" applyBorder="1" applyAlignment="1">
      <alignment horizontal="center" vertical="center" wrapText="1"/>
    </xf>
    <xf numFmtId="0" fontId="44" fillId="88" borderId="18" xfId="0" applyFont="1" applyFill="1" applyBorder="1" applyAlignment="1">
      <alignment horizontal="center" vertical="center" wrapText="1"/>
    </xf>
    <xf numFmtId="0" fontId="18" fillId="74" borderId="33" xfId="0" applyFont="1" applyFill="1" applyBorder="1" applyAlignment="1">
      <alignment horizontal="center"/>
    </xf>
    <xf numFmtId="0" fontId="18" fillId="74" borderId="27" xfId="0" applyFont="1" applyFill="1" applyBorder="1" applyAlignment="1">
      <alignment horizontal="center"/>
    </xf>
    <xf numFmtId="0" fontId="18" fillId="74" borderId="28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4" fontId="47" fillId="86" borderId="15" xfId="0" applyNumberFormat="1" applyFont="1" applyFill="1" applyBorder="1" applyAlignment="1">
      <alignment horizontal="center" vertical="center"/>
    </xf>
    <xf numFmtId="14" fontId="47" fillId="86" borderId="0" xfId="0" applyNumberFormat="1" applyFont="1" applyFill="1" applyBorder="1" applyAlignment="1">
      <alignment horizontal="center" vertical="center"/>
    </xf>
    <xf numFmtId="14" fontId="47" fillId="86" borderId="14" xfId="0" applyNumberFormat="1" applyFont="1" applyFill="1" applyBorder="1" applyAlignment="1">
      <alignment horizontal="center" vertical="center"/>
    </xf>
    <xf numFmtId="0" fontId="45" fillId="89" borderId="37" xfId="0" applyFont="1" applyFill="1" applyBorder="1" applyAlignment="1">
      <alignment horizontal="center" vertical="center" wrapText="1"/>
    </xf>
    <xf numFmtId="0" fontId="45" fillId="89" borderId="35" xfId="0" applyFont="1" applyFill="1" applyBorder="1" applyAlignment="1">
      <alignment horizontal="center" vertical="center" wrapText="1"/>
    </xf>
    <xf numFmtId="0" fontId="45" fillId="89" borderId="36" xfId="0" applyFont="1" applyFill="1" applyBorder="1" applyAlignment="1">
      <alignment horizontal="center" vertical="center" wrapText="1"/>
    </xf>
    <xf numFmtId="0" fontId="45" fillId="89" borderId="15" xfId="0" applyFont="1" applyFill="1" applyBorder="1" applyAlignment="1">
      <alignment horizontal="center" vertical="center" wrapText="1"/>
    </xf>
    <xf numFmtId="0" fontId="45" fillId="89" borderId="0" xfId="0" applyFont="1" applyFill="1" applyAlignment="1">
      <alignment horizontal="center" vertical="center" wrapText="1"/>
    </xf>
    <xf numFmtId="0" fontId="45" fillId="89" borderId="14" xfId="0" applyFont="1" applyFill="1" applyBorder="1" applyAlignment="1">
      <alignment horizontal="center" vertical="center" wrapText="1"/>
    </xf>
    <xf numFmtId="0" fontId="45" fillId="89" borderId="16" xfId="0" applyFont="1" applyFill="1" applyBorder="1" applyAlignment="1">
      <alignment horizontal="center" vertical="center" wrapText="1"/>
    </xf>
    <xf numFmtId="0" fontId="45" fillId="89" borderId="17" xfId="0" applyFont="1" applyFill="1" applyBorder="1" applyAlignment="1">
      <alignment horizontal="center" vertical="center" wrapText="1"/>
    </xf>
    <xf numFmtId="0" fontId="45" fillId="89" borderId="18" xfId="0" applyFont="1" applyFill="1" applyBorder="1" applyAlignment="1">
      <alignment horizontal="center" vertical="center" wrapText="1"/>
    </xf>
    <xf numFmtId="170" fontId="32" fillId="34" borderId="33" xfId="0" applyNumberFormat="1" applyFont="1" applyFill="1" applyBorder="1" applyAlignment="1" applyProtection="1">
      <alignment horizontal="center"/>
      <protection locked="0"/>
    </xf>
    <xf numFmtId="170" fontId="32" fillId="34" borderId="27" xfId="0" applyNumberFormat="1" applyFont="1" applyFill="1" applyBorder="1" applyAlignment="1" applyProtection="1">
      <alignment horizontal="center"/>
      <protection locked="0"/>
    </xf>
    <xf numFmtId="170" fontId="32" fillId="34" borderId="28" xfId="0" applyNumberFormat="1" applyFont="1" applyFill="1" applyBorder="1" applyAlignment="1" applyProtection="1">
      <alignment horizontal="center"/>
      <protection locked="0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44" fillId="50" borderId="37" xfId="0" applyFont="1" applyFill="1" applyBorder="1" applyAlignment="1">
      <alignment horizontal="center" vertical="center" wrapText="1"/>
    </xf>
    <xf numFmtId="0" fontId="44" fillId="50" borderId="35" xfId="0" applyFont="1" applyFill="1" applyBorder="1" applyAlignment="1">
      <alignment horizontal="center" vertical="center" wrapText="1"/>
    </xf>
    <xf numFmtId="0" fontId="44" fillId="50" borderId="36" xfId="0" applyFont="1" applyFill="1" applyBorder="1" applyAlignment="1">
      <alignment horizontal="center" vertical="center" wrapText="1"/>
    </xf>
    <xf numFmtId="0" fontId="44" fillId="50" borderId="15" xfId="0" applyFont="1" applyFill="1" applyBorder="1" applyAlignment="1">
      <alignment horizontal="center" vertical="center" wrapText="1"/>
    </xf>
    <xf numFmtId="0" fontId="44" fillId="50" borderId="0" xfId="0" applyFont="1" applyFill="1" applyAlignment="1">
      <alignment horizontal="center" vertical="center" wrapText="1"/>
    </xf>
    <xf numFmtId="0" fontId="44" fillId="50" borderId="14" xfId="0" applyFont="1" applyFill="1" applyBorder="1" applyAlignment="1">
      <alignment horizontal="center" vertical="center" wrapText="1"/>
    </xf>
    <xf numFmtId="0" fontId="44" fillId="50" borderId="16" xfId="0" applyFont="1" applyFill="1" applyBorder="1" applyAlignment="1">
      <alignment horizontal="center" vertical="center" wrapText="1"/>
    </xf>
    <xf numFmtId="0" fontId="44" fillId="50" borderId="17" xfId="0" applyFont="1" applyFill="1" applyBorder="1" applyAlignment="1">
      <alignment horizontal="center" vertical="center" wrapText="1"/>
    </xf>
    <xf numFmtId="0" fontId="44" fillId="50" borderId="18" xfId="0" applyFont="1" applyFill="1" applyBorder="1" applyAlignment="1">
      <alignment horizontal="center" vertical="center" wrapText="1"/>
    </xf>
    <xf numFmtId="0" fontId="13" fillId="74" borderId="79" xfId="0" applyFont="1" applyFill="1" applyBorder="1" applyAlignment="1">
      <alignment horizontal="center" vertical="center" wrapText="1"/>
    </xf>
    <xf numFmtId="0" fontId="13" fillId="74" borderId="75" xfId="0" applyFont="1" applyFill="1" applyBorder="1" applyAlignment="1">
      <alignment horizontal="center" vertical="center" wrapText="1"/>
    </xf>
    <xf numFmtId="1" fontId="14" fillId="70" borderId="23" xfId="0" applyNumberFormat="1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0" fillId="74" borderId="33" xfId="0" applyFill="1" applyBorder="1" applyAlignment="1">
      <alignment horizontal="center" vertical="center"/>
    </xf>
    <xf numFmtId="0" fontId="0" fillId="74" borderId="27" xfId="0" applyFill="1" applyBorder="1" applyAlignment="1">
      <alignment horizontal="center" vertical="center"/>
    </xf>
    <xf numFmtId="0" fontId="0" fillId="74" borderId="2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170" fontId="13" fillId="0" borderId="33" xfId="0" applyNumberFormat="1" applyFont="1" applyFill="1" applyBorder="1" applyAlignment="1">
      <alignment horizontal="center"/>
    </xf>
    <xf numFmtId="170" fontId="13" fillId="0" borderId="27" xfId="0" applyNumberFormat="1" applyFont="1" applyFill="1" applyBorder="1" applyAlignment="1">
      <alignment horizontal="center"/>
    </xf>
    <xf numFmtId="170" fontId="13" fillId="0" borderId="28" xfId="0" applyNumberFormat="1" applyFont="1" applyFill="1" applyBorder="1" applyAlignment="1">
      <alignment horizontal="center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170" fontId="32" fillId="34" borderId="2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23FF2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3366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0</xdr:col>
      <xdr:colOff>1447800</xdr:colOff>
      <xdr:row>5</xdr:row>
      <xdr:rowOff>66675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1447800</xdr:colOff>
      <xdr:row>5</xdr:row>
      <xdr:rowOff>66675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1447800</xdr:colOff>
      <xdr:row>4</xdr:row>
      <xdr:rowOff>66675</xdr:rowOff>
    </xdr:to>
    <xdr:pic>
      <xdr:nvPicPr>
        <xdr:cNvPr id="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90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1447800</xdr:colOff>
      <xdr:row>5</xdr:row>
      <xdr:rowOff>66675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4</xdr:row>
      <xdr:rowOff>66675</xdr:rowOff>
    </xdr:to>
    <xdr:pic>
      <xdr:nvPicPr>
        <xdr:cNvPr id="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</xdr:colOff>
      <xdr:row>42</xdr:row>
      <xdr:rowOff>19050</xdr:rowOff>
    </xdr:from>
    <xdr:to>
      <xdr:col>34</xdr:col>
      <xdr:colOff>171450</xdr:colOff>
      <xdr:row>47</xdr:row>
      <xdr:rowOff>180975</xdr:rowOff>
    </xdr:to>
    <xdr:sp>
      <xdr:nvSpPr>
        <xdr:cNvPr id="5" name="Seta: para Baixo 5"/>
        <xdr:cNvSpPr>
          <a:spLocks/>
        </xdr:cNvSpPr>
      </xdr:nvSpPr>
      <xdr:spPr>
        <a:xfrm rot="19165114">
          <a:off x="8972550" y="7724775"/>
          <a:ext cx="485775" cy="971550"/>
        </a:xfrm>
        <a:prstGeom prst="downArrow">
          <a:avLst>
            <a:gd name="adj" fmla="val 25171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47</xdr:row>
      <xdr:rowOff>180975</xdr:rowOff>
    </xdr:from>
    <xdr:to>
      <xdr:col>34</xdr:col>
      <xdr:colOff>95250</xdr:colOff>
      <xdr:row>53</xdr:row>
      <xdr:rowOff>85725</xdr:rowOff>
    </xdr:to>
    <xdr:sp>
      <xdr:nvSpPr>
        <xdr:cNvPr id="6" name="Seta: para Baixo 6"/>
        <xdr:cNvSpPr>
          <a:spLocks/>
        </xdr:cNvSpPr>
      </xdr:nvSpPr>
      <xdr:spPr>
        <a:xfrm rot="19165114">
          <a:off x="8886825" y="8696325"/>
          <a:ext cx="495300" cy="1276350"/>
        </a:xfrm>
        <a:prstGeom prst="downArrow">
          <a:avLst>
            <a:gd name="adj" fmla="val 25231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4</xdr:row>
      <xdr:rowOff>66675</xdr:rowOff>
    </xdr:to>
    <xdr:pic>
      <xdr:nvPicPr>
        <xdr:cNvPr id="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</xdr:colOff>
      <xdr:row>42</xdr:row>
      <xdr:rowOff>19050</xdr:rowOff>
    </xdr:from>
    <xdr:to>
      <xdr:col>34</xdr:col>
      <xdr:colOff>171450</xdr:colOff>
      <xdr:row>47</xdr:row>
      <xdr:rowOff>180975</xdr:rowOff>
    </xdr:to>
    <xdr:sp>
      <xdr:nvSpPr>
        <xdr:cNvPr id="5" name="Seta: para Baixo 5"/>
        <xdr:cNvSpPr>
          <a:spLocks/>
        </xdr:cNvSpPr>
      </xdr:nvSpPr>
      <xdr:spPr>
        <a:xfrm rot="19165114">
          <a:off x="8972550" y="7753350"/>
          <a:ext cx="485775" cy="971550"/>
        </a:xfrm>
        <a:prstGeom prst="downArrow">
          <a:avLst>
            <a:gd name="adj" fmla="val 24925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47</xdr:row>
      <xdr:rowOff>180975</xdr:rowOff>
    </xdr:from>
    <xdr:to>
      <xdr:col>34</xdr:col>
      <xdr:colOff>95250</xdr:colOff>
      <xdr:row>53</xdr:row>
      <xdr:rowOff>85725</xdr:rowOff>
    </xdr:to>
    <xdr:sp>
      <xdr:nvSpPr>
        <xdr:cNvPr id="6" name="Seta: para Baixo 6"/>
        <xdr:cNvSpPr>
          <a:spLocks/>
        </xdr:cNvSpPr>
      </xdr:nvSpPr>
      <xdr:spPr>
        <a:xfrm rot="19165114">
          <a:off x="8886825" y="8724900"/>
          <a:ext cx="495300" cy="1276350"/>
        </a:xfrm>
        <a:prstGeom prst="downArrow">
          <a:avLst>
            <a:gd name="adj" fmla="val 30222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4</xdr:row>
      <xdr:rowOff>66675</xdr:rowOff>
    </xdr:to>
    <xdr:pic>
      <xdr:nvPicPr>
        <xdr:cNvPr id="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</xdr:colOff>
      <xdr:row>42</xdr:row>
      <xdr:rowOff>19050</xdr:rowOff>
    </xdr:from>
    <xdr:to>
      <xdr:col>34</xdr:col>
      <xdr:colOff>171450</xdr:colOff>
      <xdr:row>47</xdr:row>
      <xdr:rowOff>180975</xdr:rowOff>
    </xdr:to>
    <xdr:sp>
      <xdr:nvSpPr>
        <xdr:cNvPr id="5" name="Seta: para Baixo 5"/>
        <xdr:cNvSpPr>
          <a:spLocks/>
        </xdr:cNvSpPr>
      </xdr:nvSpPr>
      <xdr:spPr>
        <a:xfrm rot="19165114">
          <a:off x="8972550" y="7753350"/>
          <a:ext cx="485775" cy="971550"/>
        </a:xfrm>
        <a:prstGeom prst="downArrow">
          <a:avLst>
            <a:gd name="adj" fmla="val 24925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47</xdr:row>
      <xdr:rowOff>180975</xdr:rowOff>
    </xdr:from>
    <xdr:to>
      <xdr:col>34</xdr:col>
      <xdr:colOff>95250</xdr:colOff>
      <xdr:row>53</xdr:row>
      <xdr:rowOff>85725</xdr:rowOff>
    </xdr:to>
    <xdr:sp>
      <xdr:nvSpPr>
        <xdr:cNvPr id="6" name="Seta: para Baixo 6"/>
        <xdr:cNvSpPr>
          <a:spLocks/>
        </xdr:cNvSpPr>
      </xdr:nvSpPr>
      <xdr:spPr>
        <a:xfrm rot="19165114">
          <a:off x="8886825" y="8724900"/>
          <a:ext cx="495300" cy="1276350"/>
        </a:xfrm>
        <a:prstGeom prst="downArrow">
          <a:avLst>
            <a:gd name="adj" fmla="val 30222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4</xdr:row>
      <xdr:rowOff>66675</xdr:rowOff>
    </xdr:to>
    <xdr:pic>
      <xdr:nvPicPr>
        <xdr:cNvPr id="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</xdr:colOff>
      <xdr:row>42</xdr:row>
      <xdr:rowOff>19050</xdr:rowOff>
    </xdr:from>
    <xdr:to>
      <xdr:col>34</xdr:col>
      <xdr:colOff>171450</xdr:colOff>
      <xdr:row>47</xdr:row>
      <xdr:rowOff>180975</xdr:rowOff>
    </xdr:to>
    <xdr:sp>
      <xdr:nvSpPr>
        <xdr:cNvPr id="5" name="Seta: para Baixo 5"/>
        <xdr:cNvSpPr>
          <a:spLocks/>
        </xdr:cNvSpPr>
      </xdr:nvSpPr>
      <xdr:spPr>
        <a:xfrm rot="19165114">
          <a:off x="8972550" y="7724775"/>
          <a:ext cx="485775" cy="971550"/>
        </a:xfrm>
        <a:prstGeom prst="downArrow">
          <a:avLst>
            <a:gd name="adj" fmla="val 24925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47</xdr:row>
      <xdr:rowOff>180975</xdr:rowOff>
    </xdr:from>
    <xdr:to>
      <xdr:col>34</xdr:col>
      <xdr:colOff>95250</xdr:colOff>
      <xdr:row>53</xdr:row>
      <xdr:rowOff>85725</xdr:rowOff>
    </xdr:to>
    <xdr:sp>
      <xdr:nvSpPr>
        <xdr:cNvPr id="6" name="Seta: para Baixo 6"/>
        <xdr:cNvSpPr>
          <a:spLocks/>
        </xdr:cNvSpPr>
      </xdr:nvSpPr>
      <xdr:spPr>
        <a:xfrm rot="19165114">
          <a:off x="8886825" y="8696325"/>
          <a:ext cx="495300" cy="1276350"/>
        </a:xfrm>
        <a:prstGeom prst="downArrow">
          <a:avLst>
            <a:gd name="adj" fmla="val 30222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4</xdr:row>
      <xdr:rowOff>66675</xdr:rowOff>
    </xdr:to>
    <xdr:pic>
      <xdr:nvPicPr>
        <xdr:cNvPr id="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1152525</xdr:colOff>
      <xdr:row>5</xdr:row>
      <xdr:rowOff>66675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</xdr:colOff>
      <xdr:row>42</xdr:row>
      <xdr:rowOff>19050</xdr:rowOff>
    </xdr:from>
    <xdr:to>
      <xdr:col>34</xdr:col>
      <xdr:colOff>171450</xdr:colOff>
      <xdr:row>47</xdr:row>
      <xdr:rowOff>180975</xdr:rowOff>
    </xdr:to>
    <xdr:sp>
      <xdr:nvSpPr>
        <xdr:cNvPr id="5" name="Seta: para Baixo 5"/>
        <xdr:cNvSpPr>
          <a:spLocks/>
        </xdr:cNvSpPr>
      </xdr:nvSpPr>
      <xdr:spPr>
        <a:xfrm rot="19165114">
          <a:off x="8972550" y="7724775"/>
          <a:ext cx="485775" cy="971550"/>
        </a:xfrm>
        <a:prstGeom prst="downArrow">
          <a:avLst>
            <a:gd name="adj" fmla="val 24925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47</xdr:row>
      <xdr:rowOff>180975</xdr:rowOff>
    </xdr:from>
    <xdr:to>
      <xdr:col>34</xdr:col>
      <xdr:colOff>95250</xdr:colOff>
      <xdr:row>53</xdr:row>
      <xdr:rowOff>85725</xdr:rowOff>
    </xdr:to>
    <xdr:sp>
      <xdr:nvSpPr>
        <xdr:cNvPr id="6" name="Seta: para Baixo 6"/>
        <xdr:cNvSpPr>
          <a:spLocks/>
        </xdr:cNvSpPr>
      </xdr:nvSpPr>
      <xdr:spPr>
        <a:xfrm rot="19165114">
          <a:off x="8886825" y="8696325"/>
          <a:ext cx="495300" cy="1276350"/>
        </a:xfrm>
        <a:prstGeom prst="downArrow">
          <a:avLst>
            <a:gd name="adj" fmla="val 30222"/>
          </a:avLst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SheetLayoutView="82" zoomScalePageLayoutView="0" workbookViewId="0" topLeftCell="A7">
      <selection activeCell="A7" sqref="A1:IV16384"/>
    </sheetView>
  </sheetViews>
  <sheetFormatPr defaultColWidth="9.140625" defaultRowHeight="12.75"/>
  <cols>
    <col min="1" max="1" width="30.8515625" style="0" customWidth="1"/>
    <col min="2" max="2" width="0.71875" style="1" customWidth="1"/>
    <col min="3" max="3" width="3.28125" style="30" customWidth="1"/>
    <col min="4" max="7" width="2.8515625" style="30" customWidth="1"/>
    <col min="8" max="8" width="4.00390625" style="30" customWidth="1"/>
    <col min="9" max="9" width="3.421875" style="30" customWidth="1"/>
    <col min="10" max="10" width="2.8515625" style="30" customWidth="1"/>
    <col min="11" max="11" width="3.7109375" style="30" customWidth="1"/>
    <col min="12" max="12" width="3.421875" style="30" customWidth="1"/>
    <col min="13" max="13" width="3.28125" style="30" customWidth="1"/>
    <col min="14" max="14" width="4.00390625" style="30" customWidth="1"/>
    <col min="15" max="15" width="3.421875" style="30" bestFit="1" customWidth="1"/>
    <col min="16" max="16" width="3.00390625" style="30" customWidth="1"/>
    <col min="17" max="17" width="3.7109375" style="30" customWidth="1"/>
    <col min="18" max="18" width="4.00390625" style="30" customWidth="1"/>
    <col min="19" max="19" width="3.7109375" style="30" customWidth="1"/>
    <col min="20" max="20" width="3.421875" style="30" customWidth="1"/>
    <col min="21" max="21" width="3.28125" style="30" customWidth="1"/>
    <col min="22" max="26" width="3.57421875" style="30" bestFit="1" customWidth="1"/>
    <col min="27" max="28" width="3.421875" style="30" bestFit="1" customWidth="1"/>
    <col min="29" max="29" width="3.57421875" style="30" bestFit="1" customWidth="1"/>
    <col min="30" max="31" width="3.421875" style="30" bestFit="1" customWidth="1"/>
    <col min="32" max="32" width="4.140625" style="30" customWidth="1"/>
    <col min="33" max="33" width="3.421875" style="30" bestFit="1" customWidth="1"/>
    <col min="34" max="34" width="5.8515625" style="0" customWidth="1"/>
    <col min="35" max="35" width="4.57421875" style="0" customWidth="1"/>
    <col min="36" max="36" width="5.8515625" style="0" customWidth="1"/>
    <col min="37" max="37" width="5.7109375" style="0" customWidth="1"/>
    <col min="38" max="38" width="6.57421875" style="0" customWidth="1"/>
    <col min="39" max="39" width="2.8515625" style="0" customWidth="1"/>
    <col min="40" max="40" width="8.140625" style="0" customWidth="1"/>
    <col min="41" max="41" width="10.140625" style="0" customWidth="1"/>
  </cols>
  <sheetData>
    <row r="1" spans="1:40" ht="6.75" customHeight="1">
      <c r="A1" s="15"/>
      <c r="B1" s="8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1"/>
      <c r="AM1" s="11"/>
      <c r="AN1" s="11"/>
    </row>
    <row r="2" spans="1:41" s="1" customFormat="1" ht="18">
      <c r="A2" s="362" t="s">
        <v>43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18"/>
    </row>
    <row r="3" spans="1:40" s="1" customFormat="1" ht="15" customHeight="1">
      <c r="A3" s="363" t="s">
        <v>14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</row>
    <row r="4" spans="1:40" s="1" customFormat="1" ht="4.5" customHeight="1">
      <c r="A4" s="2"/>
      <c r="B4" s="8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4"/>
      <c r="AK4" s="4"/>
      <c r="AL4" s="4"/>
      <c r="AM4" s="4"/>
      <c r="AN4" s="4"/>
    </row>
    <row r="5" spans="1:50" s="1" customFormat="1" ht="15" customHeight="1">
      <c r="A5" s="364" t="s">
        <v>70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5"/>
      <c r="AO5" s="58"/>
      <c r="AP5" s="58"/>
      <c r="AQ5" s="58"/>
      <c r="AR5" s="58"/>
      <c r="AS5" s="58"/>
      <c r="AT5" s="58"/>
      <c r="AU5" s="58"/>
      <c r="AV5" s="58"/>
      <c r="AW5" s="59"/>
      <c r="AX5" s="59"/>
    </row>
    <row r="6" spans="1:40" s="1" customFormat="1" ht="7.5" customHeight="1" thickBot="1">
      <c r="A6" s="5"/>
      <c r="B6" s="8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6"/>
      <c r="AJ6" s="6"/>
      <c r="AK6" s="6"/>
      <c r="AL6" s="6"/>
      <c r="AM6" s="6"/>
      <c r="AN6" s="6"/>
    </row>
    <row r="7" spans="1:40" s="1" customFormat="1" ht="39" customHeight="1" thickBot="1">
      <c r="A7" s="366" t="s">
        <v>80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8"/>
    </row>
    <row r="8" spans="1:40" s="1" customFormat="1" ht="8.25" customHeight="1">
      <c r="A8" s="7"/>
      <c r="B8" s="8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/>
      <c r="AI8" s="6"/>
      <c r="AJ8" s="6"/>
      <c r="AK8" s="6"/>
      <c r="AL8" s="6"/>
      <c r="AM8" s="6"/>
      <c r="AN8" s="6"/>
    </row>
    <row r="9" spans="1:40" s="1" customFormat="1" ht="15.75">
      <c r="A9" s="369" t="s">
        <v>52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</row>
    <row r="10" spans="1:41" ht="9" customHeight="1" thickBot="1">
      <c r="A10" s="8"/>
      <c r="B10" s="8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1"/>
      <c r="AH10" s="10"/>
      <c r="AI10" s="10"/>
      <c r="AJ10" s="10"/>
      <c r="AK10" s="10"/>
      <c r="AL10" s="10"/>
      <c r="AM10" s="10"/>
      <c r="AN10" s="10"/>
      <c r="AO10" s="11"/>
    </row>
    <row r="11" spans="1:40" ht="13.5" thickBot="1">
      <c r="A11" s="19" t="s">
        <v>15</v>
      </c>
      <c r="B11" s="77"/>
      <c r="C11" s="370">
        <v>1</v>
      </c>
      <c r="D11" s="372">
        <v>2</v>
      </c>
      <c r="E11" s="372">
        <v>3</v>
      </c>
      <c r="F11" s="372">
        <v>4</v>
      </c>
      <c r="G11" s="372">
        <v>5</v>
      </c>
      <c r="H11" s="372">
        <v>6</v>
      </c>
      <c r="I11" s="372">
        <v>7</v>
      </c>
      <c r="J11" s="372">
        <v>8</v>
      </c>
      <c r="K11" s="372">
        <v>9</v>
      </c>
      <c r="L11" s="372">
        <v>10</v>
      </c>
      <c r="M11" s="372">
        <v>11</v>
      </c>
      <c r="N11" s="372">
        <v>12</v>
      </c>
      <c r="O11" s="372">
        <v>13</v>
      </c>
      <c r="P11" s="372">
        <v>14</v>
      </c>
      <c r="Q11" s="372">
        <v>15</v>
      </c>
      <c r="R11" s="381">
        <v>16</v>
      </c>
      <c r="S11" s="372">
        <v>17</v>
      </c>
      <c r="T11" s="372">
        <v>18</v>
      </c>
      <c r="U11" s="372">
        <v>19</v>
      </c>
      <c r="V11" s="372">
        <v>20</v>
      </c>
      <c r="W11" s="372">
        <v>21</v>
      </c>
      <c r="X11" s="372">
        <v>22</v>
      </c>
      <c r="Y11" s="372">
        <v>23</v>
      </c>
      <c r="Z11" s="372">
        <v>24</v>
      </c>
      <c r="AA11" s="372">
        <v>25</v>
      </c>
      <c r="AB11" s="372">
        <v>26</v>
      </c>
      <c r="AC11" s="372">
        <v>27</v>
      </c>
      <c r="AD11" s="372">
        <v>28</v>
      </c>
      <c r="AE11" s="372">
        <v>29</v>
      </c>
      <c r="AF11" s="372">
        <v>30</v>
      </c>
      <c r="AG11" s="385">
        <v>31</v>
      </c>
      <c r="AH11" s="388" t="s">
        <v>0</v>
      </c>
      <c r="AI11" s="388"/>
      <c r="AJ11" s="388"/>
      <c r="AK11" s="388"/>
      <c r="AL11" s="388"/>
      <c r="AM11" s="388"/>
      <c r="AN11" s="388"/>
    </row>
    <row r="12" spans="1:40" ht="13.5" thickBot="1">
      <c r="A12" s="20" t="s">
        <v>38</v>
      </c>
      <c r="B12" s="77"/>
      <c r="C12" s="371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82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86"/>
      <c r="AH12" s="387" t="s">
        <v>1</v>
      </c>
      <c r="AI12" s="387"/>
      <c r="AJ12" s="375" t="s">
        <v>32</v>
      </c>
      <c r="AK12" s="375"/>
      <c r="AL12" s="375" t="s">
        <v>16</v>
      </c>
      <c r="AM12" s="375"/>
      <c r="AN12" s="144" t="s">
        <v>2</v>
      </c>
    </row>
    <row r="13" spans="1:40" ht="12.75">
      <c r="A13" s="21" t="s">
        <v>17</v>
      </c>
      <c r="B13" s="85"/>
      <c r="C13" s="376" t="s">
        <v>53</v>
      </c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8" t="s">
        <v>11</v>
      </c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80"/>
      <c r="AH13" s="383">
        <f>SUM(C13:AG13)</f>
        <v>0</v>
      </c>
      <c r="AI13" s="383"/>
      <c r="AJ13" s="383">
        <f>AH13</f>
        <v>0</v>
      </c>
      <c r="AK13" s="383"/>
      <c r="AL13" s="383">
        <f>AH13</f>
        <v>0</v>
      </c>
      <c r="AM13" s="383"/>
      <c r="AN13" s="145">
        <f>AL13</f>
        <v>0</v>
      </c>
    </row>
    <row r="14" spans="1:40" ht="12.75">
      <c r="A14" s="22" t="s">
        <v>18</v>
      </c>
      <c r="B14" s="76"/>
      <c r="C14" s="171">
        <v>1</v>
      </c>
      <c r="D14" s="172">
        <v>1</v>
      </c>
      <c r="E14" s="172">
        <v>1</v>
      </c>
      <c r="F14" s="173" t="s">
        <v>4</v>
      </c>
      <c r="G14" s="173" t="s">
        <v>6</v>
      </c>
      <c r="H14" s="172">
        <v>1</v>
      </c>
      <c r="I14" s="172">
        <v>1</v>
      </c>
      <c r="J14" s="172">
        <v>1</v>
      </c>
      <c r="K14" s="172">
        <v>1</v>
      </c>
      <c r="L14" s="172">
        <v>1</v>
      </c>
      <c r="M14" s="173" t="s">
        <v>4</v>
      </c>
      <c r="N14" s="173" t="s">
        <v>6</v>
      </c>
      <c r="O14" s="172">
        <v>1</v>
      </c>
      <c r="P14" s="172">
        <v>1</v>
      </c>
      <c r="Q14" s="172">
        <v>1</v>
      </c>
      <c r="R14" s="172">
        <v>1</v>
      </c>
      <c r="S14" s="172">
        <v>1</v>
      </c>
      <c r="T14" s="173" t="s">
        <v>4</v>
      </c>
      <c r="U14" s="173" t="s">
        <v>6</v>
      </c>
      <c r="V14" s="172">
        <v>1</v>
      </c>
      <c r="W14" s="172">
        <v>1</v>
      </c>
      <c r="X14" s="172">
        <v>1</v>
      </c>
      <c r="Y14" s="172">
        <v>1</v>
      </c>
      <c r="Z14" s="172">
        <v>1</v>
      </c>
      <c r="AA14" s="173" t="s">
        <v>4</v>
      </c>
      <c r="AB14" s="173" t="s">
        <v>6</v>
      </c>
      <c r="AC14" s="174" t="s">
        <v>33</v>
      </c>
      <c r="AD14" s="175" t="s">
        <v>33</v>
      </c>
      <c r="AE14" s="176"/>
      <c r="AF14" s="176"/>
      <c r="AG14" s="176"/>
      <c r="AH14" s="383">
        <f>SUM(C14:AG14)</f>
        <v>18</v>
      </c>
      <c r="AI14" s="383"/>
      <c r="AJ14" s="384">
        <f>AH14+AJ13</f>
        <v>18</v>
      </c>
      <c r="AK14" s="384"/>
      <c r="AL14" s="383">
        <f>AL13+AH14</f>
        <v>18</v>
      </c>
      <c r="AM14" s="383"/>
      <c r="AN14" s="145">
        <f>AN13+AH14</f>
        <v>18</v>
      </c>
    </row>
    <row r="15" spans="1:40" ht="12.75">
      <c r="A15" s="23" t="s">
        <v>19</v>
      </c>
      <c r="B15" s="76"/>
      <c r="C15" s="177">
        <v>1</v>
      </c>
      <c r="D15" s="177">
        <v>1</v>
      </c>
      <c r="E15" s="177">
        <v>1</v>
      </c>
      <c r="F15" s="173" t="s">
        <v>4</v>
      </c>
      <c r="G15" s="173" t="s">
        <v>6</v>
      </c>
      <c r="H15" s="172">
        <v>1</v>
      </c>
      <c r="I15" s="172">
        <v>1</v>
      </c>
      <c r="J15" s="172">
        <v>1</v>
      </c>
      <c r="K15" s="172">
        <v>1</v>
      </c>
      <c r="L15" s="172">
        <v>1</v>
      </c>
      <c r="M15" s="173" t="s">
        <v>4</v>
      </c>
      <c r="N15" s="173" t="s">
        <v>6</v>
      </c>
      <c r="O15" s="172">
        <v>1</v>
      </c>
      <c r="P15" s="172">
        <v>1</v>
      </c>
      <c r="Q15" s="172">
        <v>1</v>
      </c>
      <c r="R15" s="172">
        <v>1</v>
      </c>
      <c r="S15" s="172">
        <v>1</v>
      </c>
      <c r="T15" s="173" t="s">
        <v>4</v>
      </c>
      <c r="U15" s="173" t="s">
        <v>6</v>
      </c>
      <c r="V15" s="172">
        <v>1</v>
      </c>
      <c r="W15" s="172">
        <v>1</v>
      </c>
      <c r="X15" s="172">
        <v>1</v>
      </c>
      <c r="Y15" s="172">
        <v>1</v>
      </c>
      <c r="Z15" s="172">
        <v>1</v>
      </c>
      <c r="AA15" s="173" t="s">
        <v>4</v>
      </c>
      <c r="AB15" s="173" t="s">
        <v>6</v>
      </c>
      <c r="AC15" s="172">
        <v>1</v>
      </c>
      <c r="AD15" s="172">
        <v>1</v>
      </c>
      <c r="AE15" s="172">
        <v>1</v>
      </c>
      <c r="AF15" s="172">
        <v>1</v>
      </c>
      <c r="AG15" s="172">
        <v>1</v>
      </c>
      <c r="AH15" s="383">
        <f>SUM(C15:AG15)</f>
        <v>23</v>
      </c>
      <c r="AI15" s="383"/>
      <c r="AJ15" s="384">
        <f>AH15+AJ14</f>
        <v>41</v>
      </c>
      <c r="AK15" s="384"/>
      <c r="AL15" s="383">
        <f>AL14+AH15</f>
        <v>41</v>
      </c>
      <c r="AM15" s="383"/>
      <c r="AN15" s="145">
        <f>AN14+AH15</f>
        <v>41</v>
      </c>
    </row>
    <row r="16" spans="1:40" ht="12.75">
      <c r="A16" s="22" t="s">
        <v>20</v>
      </c>
      <c r="B16" s="76"/>
      <c r="C16" s="173" t="s">
        <v>4</v>
      </c>
      <c r="D16" s="173" t="s">
        <v>6</v>
      </c>
      <c r="E16" s="172">
        <v>1</v>
      </c>
      <c r="F16" s="172">
        <v>1</v>
      </c>
      <c r="G16" s="172">
        <v>1</v>
      </c>
      <c r="H16" s="172">
        <v>1</v>
      </c>
      <c r="I16" s="172">
        <v>1</v>
      </c>
      <c r="J16" s="173" t="s">
        <v>4</v>
      </c>
      <c r="K16" s="173" t="s">
        <v>6</v>
      </c>
      <c r="L16" s="172">
        <v>1</v>
      </c>
      <c r="M16" s="178">
        <v>1</v>
      </c>
      <c r="N16" s="178">
        <v>1</v>
      </c>
      <c r="O16" s="179">
        <v>1</v>
      </c>
      <c r="P16" s="180" t="s">
        <v>7</v>
      </c>
      <c r="Q16" s="173" t="s">
        <v>4</v>
      </c>
      <c r="R16" s="173" t="s">
        <v>6</v>
      </c>
      <c r="S16" s="172">
        <v>1</v>
      </c>
      <c r="T16" s="172">
        <v>1</v>
      </c>
      <c r="U16" s="172">
        <v>1</v>
      </c>
      <c r="V16" s="172">
        <v>1</v>
      </c>
      <c r="W16" s="180" t="s">
        <v>7</v>
      </c>
      <c r="X16" s="173" t="s">
        <v>4</v>
      </c>
      <c r="Y16" s="173" t="s">
        <v>6</v>
      </c>
      <c r="Z16" s="172">
        <v>1</v>
      </c>
      <c r="AA16" s="172">
        <v>1</v>
      </c>
      <c r="AB16" s="172">
        <v>1</v>
      </c>
      <c r="AC16" s="172">
        <v>1</v>
      </c>
      <c r="AD16" s="172">
        <v>1</v>
      </c>
      <c r="AE16" s="173" t="s">
        <v>4</v>
      </c>
      <c r="AF16" s="173" t="s">
        <v>6</v>
      </c>
      <c r="AG16" s="176"/>
      <c r="AH16" s="163">
        <f>SUM(C16:O16)</f>
        <v>9</v>
      </c>
      <c r="AI16" s="157">
        <f>SUM(S16:AD16)</f>
        <v>9</v>
      </c>
      <c r="AJ16" s="164">
        <f>AJ15+AH16</f>
        <v>50</v>
      </c>
      <c r="AK16" s="165">
        <f>AI16</f>
        <v>9</v>
      </c>
      <c r="AL16" s="384">
        <f>AL15+AH16+AI16</f>
        <v>59</v>
      </c>
      <c r="AM16" s="384"/>
      <c r="AN16" s="145">
        <f>AN15+AH16+AI16</f>
        <v>59</v>
      </c>
    </row>
    <row r="17" spans="1:40" ht="13.5" thickBot="1">
      <c r="A17" s="23" t="s">
        <v>21</v>
      </c>
      <c r="B17" s="75">
        <v>1</v>
      </c>
      <c r="C17" s="180" t="s">
        <v>7</v>
      </c>
      <c r="D17" s="172">
        <v>1</v>
      </c>
      <c r="E17" s="172">
        <v>1</v>
      </c>
      <c r="F17" s="172">
        <v>1</v>
      </c>
      <c r="G17" s="172">
        <v>1</v>
      </c>
      <c r="H17" s="173" t="s">
        <v>4</v>
      </c>
      <c r="I17" s="173" t="s">
        <v>6</v>
      </c>
      <c r="J17" s="172">
        <v>1</v>
      </c>
      <c r="K17" s="172">
        <v>1</v>
      </c>
      <c r="L17" s="172">
        <v>1</v>
      </c>
      <c r="M17" s="172">
        <v>1</v>
      </c>
      <c r="N17" s="172">
        <v>1</v>
      </c>
      <c r="O17" s="173" t="s">
        <v>4</v>
      </c>
      <c r="P17" s="173" t="s">
        <v>6</v>
      </c>
      <c r="Q17" s="172">
        <v>1</v>
      </c>
      <c r="R17" s="172">
        <v>1</v>
      </c>
      <c r="S17" s="172">
        <v>1</v>
      </c>
      <c r="T17" s="172">
        <v>1</v>
      </c>
      <c r="U17" s="172">
        <v>1</v>
      </c>
      <c r="V17" s="173" t="s">
        <v>4</v>
      </c>
      <c r="W17" s="173" t="s">
        <v>6</v>
      </c>
      <c r="X17" s="172">
        <v>1</v>
      </c>
      <c r="Y17" s="172">
        <v>1</v>
      </c>
      <c r="Z17" s="172">
        <v>1</v>
      </c>
      <c r="AA17" s="172">
        <v>1</v>
      </c>
      <c r="AB17" s="172">
        <v>1</v>
      </c>
      <c r="AC17" s="173" t="s">
        <v>4</v>
      </c>
      <c r="AD17" s="173" t="s">
        <v>6</v>
      </c>
      <c r="AE17" s="172">
        <v>1</v>
      </c>
      <c r="AF17" s="172">
        <v>1</v>
      </c>
      <c r="AG17" s="172">
        <v>1</v>
      </c>
      <c r="AH17" s="383">
        <f aca="true" t="shared" si="0" ref="AH17:AH24">SUM(C17:AG17)</f>
        <v>22</v>
      </c>
      <c r="AI17" s="383"/>
      <c r="AJ17" s="384">
        <f>AK16+AH17</f>
        <v>31</v>
      </c>
      <c r="AK17" s="384"/>
      <c r="AL17" s="383">
        <f>AL16+AH17</f>
        <v>81</v>
      </c>
      <c r="AM17" s="383"/>
      <c r="AN17" s="145">
        <f>AN16+AH17</f>
        <v>81</v>
      </c>
    </row>
    <row r="18" spans="1:41" ht="13.5" thickBot="1">
      <c r="A18" s="22" t="s">
        <v>22</v>
      </c>
      <c r="B18" s="76"/>
      <c r="C18" s="172">
        <v>1</v>
      </c>
      <c r="D18" s="172">
        <v>1</v>
      </c>
      <c r="E18" s="173" t="s">
        <v>4</v>
      </c>
      <c r="F18" s="173" t="s">
        <v>6</v>
      </c>
      <c r="G18" s="172">
        <v>1</v>
      </c>
      <c r="H18" s="172">
        <v>1</v>
      </c>
      <c r="I18" s="172">
        <v>1</v>
      </c>
      <c r="J18" s="172">
        <v>1</v>
      </c>
      <c r="K18" s="172">
        <v>1</v>
      </c>
      <c r="L18" s="181">
        <v>1</v>
      </c>
      <c r="M18" s="173" t="s">
        <v>6</v>
      </c>
      <c r="N18" s="172">
        <v>1</v>
      </c>
      <c r="O18" s="172">
        <v>1</v>
      </c>
      <c r="P18" s="172">
        <v>1</v>
      </c>
      <c r="Q18" s="180" t="s">
        <v>7</v>
      </c>
      <c r="R18" s="177" t="s">
        <v>73</v>
      </c>
      <c r="S18" s="173" t="s">
        <v>4</v>
      </c>
      <c r="T18" s="173" t="s">
        <v>6</v>
      </c>
      <c r="U18" s="172">
        <v>1</v>
      </c>
      <c r="V18" s="172">
        <v>1</v>
      </c>
      <c r="W18" s="172">
        <v>1</v>
      </c>
      <c r="X18" s="172">
        <v>1</v>
      </c>
      <c r="Y18" s="172">
        <v>1</v>
      </c>
      <c r="Z18" s="173" t="s">
        <v>4</v>
      </c>
      <c r="AA18" s="173" t="s">
        <v>6</v>
      </c>
      <c r="AB18" s="178">
        <v>1</v>
      </c>
      <c r="AC18" s="178">
        <v>1</v>
      </c>
      <c r="AD18" s="179">
        <v>1</v>
      </c>
      <c r="AE18" s="345" t="s">
        <v>10</v>
      </c>
      <c r="AF18" s="346"/>
      <c r="AG18" s="182" t="s">
        <v>58</v>
      </c>
      <c r="AH18" s="383">
        <f t="shared" si="0"/>
        <v>19</v>
      </c>
      <c r="AI18" s="383"/>
      <c r="AJ18" s="392">
        <f>AH18+AJ17</f>
        <v>50</v>
      </c>
      <c r="AK18" s="392"/>
      <c r="AL18" s="383">
        <f>AL17+AH18</f>
        <v>100</v>
      </c>
      <c r="AM18" s="383"/>
      <c r="AN18" s="87">
        <f>AN17+AH18</f>
        <v>100</v>
      </c>
      <c r="AO18" s="68"/>
    </row>
    <row r="19" spans="1:40" ht="12.75">
      <c r="A19" s="23" t="s">
        <v>23</v>
      </c>
      <c r="B19" s="156" t="s">
        <v>53</v>
      </c>
      <c r="C19" s="347" t="s">
        <v>53</v>
      </c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9" t="s">
        <v>11</v>
      </c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50"/>
      <c r="AE19" s="173" t="s">
        <v>4</v>
      </c>
      <c r="AF19" s="173" t="s">
        <v>6</v>
      </c>
      <c r="AG19" s="183">
        <v>1</v>
      </c>
      <c r="AH19" s="352">
        <f t="shared" si="0"/>
        <v>1</v>
      </c>
      <c r="AI19" s="353"/>
      <c r="AJ19" s="354">
        <f>AG19</f>
        <v>1</v>
      </c>
      <c r="AK19" s="355"/>
      <c r="AL19" s="389">
        <f>AH19</f>
        <v>1</v>
      </c>
      <c r="AM19" s="390"/>
      <c r="AN19" s="87">
        <f>AN18+AH19</f>
        <v>101</v>
      </c>
    </row>
    <row r="20" spans="1:40" ht="12.75">
      <c r="A20" s="22" t="s">
        <v>24</v>
      </c>
      <c r="B20" s="76"/>
      <c r="C20" s="172">
        <v>1</v>
      </c>
      <c r="D20" s="172">
        <v>1</v>
      </c>
      <c r="E20" s="172">
        <v>1</v>
      </c>
      <c r="F20" s="172">
        <v>1</v>
      </c>
      <c r="G20" s="173" t="s">
        <v>4</v>
      </c>
      <c r="H20" s="173" t="s">
        <v>6</v>
      </c>
      <c r="I20" s="172">
        <v>1</v>
      </c>
      <c r="J20" s="172">
        <v>1</v>
      </c>
      <c r="K20" s="172">
        <v>1</v>
      </c>
      <c r="L20" s="172">
        <v>1</v>
      </c>
      <c r="M20" s="172">
        <v>1</v>
      </c>
      <c r="N20" s="173" t="s">
        <v>4</v>
      </c>
      <c r="O20" s="173" t="s">
        <v>6</v>
      </c>
      <c r="P20" s="172">
        <v>1</v>
      </c>
      <c r="Q20" s="172">
        <v>1</v>
      </c>
      <c r="R20" s="172">
        <v>1</v>
      </c>
      <c r="S20" s="172">
        <v>1</v>
      </c>
      <c r="T20" s="172">
        <v>1</v>
      </c>
      <c r="U20" s="173" t="s">
        <v>4</v>
      </c>
      <c r="V20" s="173" t="s">
        <v>6</v>
      </c>
      <c r="W20" s="172">
        <v>1</v>
      </c>
      <c r="X20" s="177">
        <v>1</v>
      </c>
      <c r="Y20" s="177">
        <v>1</v>
      </c>
      <c r="Z20" s="172">
        <v>1</v>
      </c>
      <c r="AA20" s="172">
        <v>1</v>
      </c>
      <c r="AB20" s="173" t="s">
        <v>4</v>
      </c>
      <c r="AC20" s="173" t="s">
        <v>6</v>
      </c>
      <c r="AD20" s="172">
        <v>1</v>
      </c>
      <c r="AE20" s="172">
        <v>1</v>
      </c>
      <c r="AF20" s="172">
        <v>1</v>
      </c>
      <c r="AG20" s="172">
        <v>1</v>
      </c>
      <c r="AH20" s="383">
        <f t="shared" si="0"/>
        <v>23</v>
      </c>
      <c r="AI20" s="383"/>
      <c r="AJ20" s="360">
        <f>AJ19+AH20</f>
        <v>24</v>
      </c>
      <c r="AK20" s="360"/>
      <c r="AL20" s="391">
        <f>AI19+AH20</f>
        <v>23</v>
      </c>
      <c r="AM20" s="391"/>
      <c r="AN20" s="146">
        <f>AN19+AH20</f>
        <v>124</v>
      </c>
    </row>
    <row r="21" spans="1:40" ht="12.75">
      <c r="A21" s="23" t="s">
        <v>25</v>
      </c>
      <c r="B21" s="76"/>
      <c r="C21" s="172">
        <v>1</v>
      </c>
      <c r="D21" s="181">
        <v>1</v>
      </c>
      <c r="E21" s="173" t="s">
        <v>6</v>
      </c>
      <c r="F21" s="172">
        <v>1</v>
      </c>
      <c r="G21" s="172">
        <v>1</v>
      </c>
      <c r="H21" s="172">
        <v>1</v>
      </c>
      <c r="I21" s="180" t="s">
        <v>7</v>
      </c>
      <c r="J21" s="177" t="s">
        <v>73</v>
      </c>
      <c r="K21" s="173" t="s">
        <v>4</v>
      </c>
      <c r="L21" s="173" t="s">
        <v>6</v>
      </c>
      <c r="M21" s="172">
        <v>1</v>
      </c>
      <c r="N21" s="172">
        <v>1</v>
      </c>
      <c r="O21" s="172">
        <v>1</v>
      </c>
      <c r="P21" s="172">
        <v>1</v>
      </c>
      <c r="Q21" s="172">
        <v>1</v>
      </c>
      <c r="R21" s="173" t="s">
        <v>4</v>
      </c>
      <c r="S21" s="173" t="s">
        <v>6</v>
      </c>
      <c r="T21" s="172">
        <v>1</v>
      </c>
      <c r="U21" s="172">
        <v>1</v>
      </c>
      <c r="V21" s="172">
        <v>1</v>
      </c>
      <c r="W21" s="172">
        <v>1</v>
      </c>
      <c r="X21" s="172">
        <v>1</v>
      </c>
      <c r="Y21" s="173" t="s">
        <v>4</v>
      </c>
      <c r="Z21" s="173" t="s">
        <v>6</v>
      </c>
      <c r="AA21" s="172">
        <v>1</v>
      </c>
      <c r="AB21" s="172">
        <v>1</v>
      </c>
      <c r="AC21" s="172">
        <v>1</v>
      </c>
      <c r="AD21" s="178">
        <v>1</v>
      </c>
      <c r="AE21" s="178">
        <v>1</v>
      </c>
      <c r="AF21" s="184">
        <v>1</v>
      </c>
      <c r="AG21" s="182" t="s">
        <v>58</v>
      </c>
      <c r="AH21" s="383">
        <f t="shared" si="0"/>
        <v>21</v>
      </c>
      <c r="AI21" s="383"/>
      <c r="AJ21" s="361">
        <f>AJ20+AH21</f>
        <v>45</v>
      </c>
      <c r="AK21" s="361"/>
      <c r="AL21" s="360">
        <f>AL20+AH21</f>
        <v>44</v>
      </c>
      <c r="AM21" s="360"/>
      <c r="AN21" s="146">
        <f>AN20+AH21+AI21</f>
        <v>145</v>
      </c>
    </row>
    <row r="22" spans="1:40" ht="12.75">
      <c r="A22" s="22" t="s">
        <v>26</v>
      </c>
      <c r="B22" s="76"/>
      <c r="C22" s="173" t="s">
        <v>6</v>
      </c>
      <c r="D22" s="172">
        <v>1</v>
      </c>
      <c r="E22" s="172">
        <v>1</v>
      </c>
      <c r="F22" s="172">
        <v>1</v>
      </c>
      <c r="G22" s="172">
        <v>1</v>
      </c>
      <c r="H22" s="172">
        <v>1</v>
      </c>
      <c r="I22" s="181">
        <v>1</v>
      </c>
      <c r="J22" s="173" t="s">
        <v>6</v>
      </c>
      <c r="K22" s="172">
        <v>1</v>
      </c>
      <c r="L22" s="172">
        <v>1</v>
      </c>
      <c r="M22" s="172">
        <v>1</v>
      </c>
      <c r="N22" s="180" t="s">
        <v>7</v>
      </c>
      <c r="O22" s="177" t="s">
        <v>73</v>
      </c>
      <c r="P22" s="173" t="s">
        <v>4</v>
      </c>
      <c r="Q22" s="173" t="s">
        <v>6</v>
      </c>
      <c r="R22" s="172">
        <v>1</v>
      </c>
      <c r="S22" s="172">
        <v>1</v>
      </c>
      <c r="T22" s="172">
        <v>1</v>
      </c>
      <c r="U22" s="172">
        <v>1</v>
      </c>
      <c r="V22" s="172">
        <v>1</v>
      </c>
      <c r="W22" s="173" t="s">
        <v>4</v>
      </c>
      <c r="X22" s="173" t="s">
        <v>6</v>
      </c>
      <c r="Y22" s="172">
        <v>1</v>
      </c>
      <c r="Z22" s="172">
        <v>1</v>
      </c>
      <c r="AA22" s="172">
        <v>1</v>
      </c>
      <c r="AB22" s="172">
        <v>1</v>
      </c>
      <c r="AC22" s="172">
        <v>1</v>
      </c>
      <c r="AD22" s="173" t="s">
        <v>4</v>
      </c>
      <c r="AE22" s="173" t="s">
        <v>6</v>
      </c>
      <c r="AF22" s="172">
        <v>1</v>
      </c>
      <c r="AG22" s="172">
        <v>1</v>
      </c>
      <c r="AH22" s="358">
        <f t="shared" si="0"/>
        <v>21</v>
      </c>
      <c r="AI22" s="359"/>
      <c r="AJ22" s="356">
        <f>AH22</f>
        <v>21</v>
      </c>
      <c r="AK22" s="357"/>
      <c r="AL22" s="396">
        <f>AL21+AH22+AI22</f>
        <v>65</v>
      </c>
      <c r="AM22" s="396"/>
      <c r="AN22" s="146">
        <f>AN21+AH22+AI22</f>
        <v>166</v>
      </c>
    </row>
    <row r="23" spans="1:40" ht="12.75">
      <c r="A23" s="23" t="s">
        <v>27</v>
      </c>
      <c r="B23" s="76"/>
      <c r="C23" s="172">
        <v>1</v>
      </c>
      <c r="D23" s="180" t="s">
        <v>7</v>
      </c>
      <c r="E23" s="177" t="s">
        <v>73</v>
      </c>
      <c r="F23" s="173" t="s">
        <v>4</v>
      </c>
      <c r="G23" s="173" t="s">
        <v>6</v>
      </c>
      <c r="H23" s="172">
        <v>1</v>
      </c>
      <c r="I23" s="172">
        <v>1</v>
      </c>
      <c r="J23" s="172">
        <v>1</v>
      </c>
      <c r="K23" s="172">
        <v>1</v>
      </c>
      <c r="L23" s="172">
        <v>1</v>
      </c>
      <c r="M23" s="181">
        <v>1</v>
      </c>
      <c r="N23" s="173" t="s">
        <v>6</v>
      </c>
      <c r="O23" s="172">
        <v>1</v>
      </c>
      <c r="P23" s="172">
        <v>1</v>
      </c>
      <c r="Q23" s="180" t="s">
        <v>7</v>
      </c>
      <c r="R23" s="172">
        <v>1</v>
      </c>
      <c r="S23" s="172">
        <v>1</v>
      </c>
      <c r="T23" s="173" t="s">
        <v>4</v>
      </c>
      <c r="U23" s="173" t="s">
        <v>6</v>
      </c>
      <c r="V23" s="185" t="s">
        <v>49</v>
      </c>
      <c r="W23" s="172">
        <v>1</v>
      </c>
      <c r="X23" s="172">
        <v>1</v>
      </c>
      <c r="Y23" s="172">
        <v>1</v>
      </c>
      <c r="Z23" s="172">
        <v>1</v>
      </c>
      <c r="AA23" s="173" t="s">
        <v>4</v>
      </c>
      <c r="AB23" s="173" t="s">
        <v>6</v>
      </c>
      <c r="AC23" s="172">
        <v>1</v>
      </c>
      <c r="AD23" s="172">
        <v>1</v>
      </c>
      <c r="AE23" s="172">
        <v>1</v>
      </c>
      <c r="AF23" s="183">
        <v>1</v>
      </c>
      <c r="AG23" s="182" t="s">
        <v>58</v>
      </c>
      <c r="AH23" s="383">
        <f t="shared" si="0"/>
        <v>19</v>
      </c>
      <c r="AI23" s="383"/>
      <c r="AJ23" s="360">
        <f>AK22+AH23</f>
        <v>19</v>
      </c>
      <c r="AK23" s="384"/>
      <c r="AL23" s="396">
        <f>AL22+AH23</f>
        <v>84</v>
      </c>
      <c r="AM23" s="396"/>
      <c r="AN23" s="146">
        <f>AN22+AH23+AI23</f>
        <v>185</v>
      </c>
    </row>
    <row r="24" spans="1:40" ht="12.75">
      <c r="A24" s="97" t="s">
        <v>28</v>
      </c>
      <c r="B24" s="98"/>
      <c r="C24" s="173" t="s">
        <v>4</v>
      </c>
      <c r="D24" s="173" t="s">
        <v>6</v>
      </c>
      <c r="E24" s="183">
        <v>1</v>
      </c>
      <c r="F24" s="183">
        <v>1</v>
      </c>
      <c r="G24" s="183">
        <v>1</v>
      </c>
      <c r="H24" s="183">
        <v>1</v>
      </c>
      <c r="I24" s="183">
        <v>1</v>
      </c>
      <c r="J24" s="183">
        <v>1</v>
      </c>
      <c r="K24" s="173" t="s">
        <v>4</v>
      </c>
      <c r="L24" s="173" t="s">
        <v>6</v>
      </c>
      <c r="M24" s="183">
        <v>1</v>
      </c>
      <c r="N24" s="183">
        <v>1</v>
      </c>
      <c r="O24" s="183">
        <v>1</v>
      </c>
      <c r="P24" s="183">
        <v>1</v>
      </c>
      <c r="Q24" s="183">
        <v>1</v>
      </c>
      <c r="R24" s="181">
        <v>1</v>
      </c>
      <c r="S24" s="173" t="s">
        <v>6</v>
      </c>
      <c r="T24" s="178">
        <v>1</v>
      </c>
      <c r="U24" s="178">
        <v>1</v>
      </c>
      <c r="V24" s="179">
        <v>1</v>
      </c>
      <c r="W24" s="186">
        <v>1</v>
      </c>
      <c r="X24" s="351" t="s">
        <v>11</v>
      </c>
      <c r="Y24" s="351"/>
      <c r="Z24" s="351"/>
      <c r="AA24" s="351"/>
      <c r="AB24" s="351"/>
      <c r="AC24" s="351"/>
      <c r="AD24" s="351"/>
      <c r="AE24" s="351"/>
      <c r="AF24" s="351"/>
      <c r="AG24" s="351"/>
      <c r="AH24" s="383">
        <f t="shared" si="0"/>
        <v>16</v>
      </c>
      <c r="AI24" s="358"/>
      <c r="AJ24" s="397">
        <f>AH23+AH24+AH22+AI22</f>
        <v>56</v>
      </c>
      <c r="AK24" s="398"/>
      <c r="AL24" s="356">
        <f>AL23+AH24</f>
        <v>100</v>
      </c>
      <c r="AM24" s="357"/>
      <c r="AN24" s="146">
        <f>AN23+AH24+AI24</f>
        <v>201</v>
      </c>
    </row>
    <row r="25" spans="1:40" s="1" customFormat="1" ht="12.75">
      <c r="A25" s="76"/>
      <c r="B25" s="76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90"/>
      <c r="O25" s="90"/>
      <c r="P25" s="74"/>
      <c r="Q25" s="74"/>
      <c r="R25" s="90"/>
      <c r="S25" s="90"/>
      <c r="T25" s="90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94"/>
      <c r="AI25" s="94"/>
      <c r="AJ25" s="74"/>
      <c r="AK25" s="74"/>
      <c r="AL25" s="95"/>
      <c r="AM25" s="95"/>
      <c r="AN25" s="96"/>
    </row>
    <row r="26" spans="1:40" ht="15" thickBot="1">
      <c r="A26" s="419" t="s">
        <v>83</v>
      </c>
      <c r="B26" s="114"/>
      <c r="D26" s="91"/>
      <c r="E26" s="91"/>
      <c r="F26" s="91"/>
      <c r="G26" s="91"/>
      <c r="H26" s="91"/>
      <c r="I26" s="91"/>
      <c r="J26" s="91"/>
      <c r="K26" s="91"/>
      <c r="M26" s="4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12"/>
      <c r="AI26" s="12"/>
      <c r="AJ26" s="12"/>
      <c r="AK26" s="12"/>
      <c r="AL26" s="12"/>
      <c r="AM26" s="12"/>
      <c r="AN26" s="12"/>
    </row>
    <row r="27" spans="1:40" ht="13.5" thickBot="1">
      <c r="A27" s="420"/>
      <c r="B27" s="114"/>
      <c r="P27" s="422" t="s">
        <v>8</v>
      </c>
      <c r="Q27" s="423"/>
      <c r="R27" s="423"/>
      <c r="S27" s="423"/>
      <c r="T27" s="423"/>
      <c r="U27" s="423"/>
      <c r="V27" s="423"/>
      <c r="W27" s="423"/>
      <c r="X27" s="424"/>
      <c r="Y27" s="425" t="s">
        <v>31</v>
      </c>
      <c r="Z27" s="425"/>
      <c r="AA27" s="425"/>
      <c r="AB27" s="425"/>
      <c r="AC27" s="425"/>
      <c r="AD27" s="425"/>
      <c r="AE27" s="425"/>
      <c r="AF27" s="426"/>
      <c r="AH27" s="427" t="s">
        <v>62</v>
      </c>
      <c r="AI27" s="428"/>
      <c r="AJ27" s="428"/>
      <c r="AK27" s="428"/>
      <c r="AL27" s="428"/>
      <c r="AM27" s="428"/>
      <c r="AN27" s="429"/>
    </row>
    <row r="28" spans="1:32" ht="13.5" thickBot="1">
      <c r="A28" s="420"/>
      <c r="B28" s="114"/>
      <c r="C28" s="112">
        <v>1</v>
      </c>
      <c r="D28" s="93" t="s">
        <v>72</v>
      </c>
      <c r="K28" s="79"/>
      <c r="L28" s="79"/>
      <c r="M28" s="79"/>
      <c r="N28" s="74"/>
      <c r="O28" s="32"/>
      <c r="P28" s="107" t="s">
        <v>54</v>
      </c>
      <c r="Q28" s="399"/>
      <c r="R28" s="399"/>
      <c r="S28" s="400"/>
      <c r="T28" s="37">
        <f>AJ16</f>
        <v>50</v>
      </c>
      <c r="U28" s="47" t="s">
        <v>29</v>
      </c>
      <c r="V28" s="48"/>
      <c r="W28" s="48"/>
      <c r="X28" s="60"/>
      <c r="Y28" s="410" t="s">
        <v>69</v>
      </c>
      <c r="Z28" s="411"/>
      <c r="AA28" s="411"/>
      <c r="AB28" s="411"/>
      <c r="AC28" s="411"/>
      <c r="AD28" s="411"/>
      <c r="AE28" s="411"/>
      <c r="AF28" s="412"/>
    </row>
    <row r="29" spans="1:40" ht="13.5" thickBot="1">
      <c r="A29" s="420"/>
      <c r="B29" s="114"/>
      <c r="C29" s="86">
        <v>1</v>
      </c>
      <c r="D29" s="93" t="s">
        <v>9</v>
      </c>
      <c r="E29" s="32"/>
      <c r="F29" s="32"/>
      <c r="G29" s="32"/>
      <c r="H29" s="32"/>
      <c r="I29" s="32"/>
      <c r="J29" s="32"/>
      <c r="P29" s="108" t="s">
        <v>55</v>
      </c>
      <c r="Q29" s="404"/>
      <c r="R29" s="405"/>
      <c r="S29" s="406"/>
      <c r="T29" s="38">
        <f>AJ18</f>
        <v>50</v>
      </c>
      <c r="U29" s="49" t="s">
        <v>29</v>
      </c>
      <c r="V29" s="50"/>
      <c r="W29" s="50"/>
      <c r="X29" s="61"/>
      <c r="Y29" s="401" t="s">
        <v>76</v>
      </c>
      <c r="Z29" s="402"/>
      <c r="AA29" s="402"/>
      <c r="AB29" s="402"/>
      <c r="AC29" s="402"/>
      <c r="AD29" s="402"/>
      <c r="AE29" s="402"/>
      <c r="AF29" s="403"/>
      <c r="AH29" s="443"/>
      <c r="AI29" s="444"/>
      <c r="AJ29" s="444"/>
      <c r="AK29" s="444"/>
      <c r="AL29" s="444"/>
      <c r="AM29" s="444"/>
      <c r="AN29" s="445"/>
    </row>
    <row r="30" spans="1:32" ht="13.5" thickBot="1">
      <c r="A30" s="420"/>
      <c r="B30" s="114"/>
      <c r="C30" s="106" t="s">
        <v>3</v>
      </c>
      <c r="D30" s="93" t="s">
        <v>10</v>
      </c>
      <c r="E30" s="32"/>
      <c r="F30" s="32"/>
      <c r="G30" s="32"/>
      <c r="H30" s="32"/>
      <c r="I30" s="32"/>
      <c r="J30" s="32"/>
      <c r="P30" s="109" t="s">
        <v>56</v>
      </c>
      <c r="Q30" s="407"/>
      <c r="R30" s="408"/>
      <c r="S30" s="409"/>
      <c r="T30" s="38">
        <f>AJ21</f>
        <v>45</v>
      </c>
      <c r="U30" s="51" t="s">
        <v>29</v>
      </c>
      <c r="V30" s="52"/>
      <c r="W30" s="52"/>
      <c r="X30" s="62"/>
      <c r="Y30" s="401" t="s">
        <v>77</v>
      </c>
      <c r="Z30" s="402"/>
      <c r="AA30" s="402"/>
      <c r="AB30" s="402"/>
      <c r="AC30" s="402"/>
      <c r="AD30" s="402"/>
      <c r="AE30" s="402"/>
      <c r="AF30" s="403"/>
    </row>
    <row r="31" spans="1:41" ht="13.5" thickBot="1">
      <c r="A31" s="420"/>
      <c r="B31" s="114"/>
      <c r="C31" s="101" t="s">
        <v>7</v>
      </c>
      <c r="D31" s="93" t="s">
        <v>59</v>
      </c>
      <c r="E31" s="32"/>
      <c r="F31" s="32"/>
      <c r="G31" s="74"/>
      <c r="H31" s="70"/>
      <c r="I31" s="34"/>
      <c r="J31" s="33"/>
      <c r="K31" s="34"/>
      <c r="L31" s="34"/>
      <c r="M31" s="34"/>
      <c r="N31" s="34"/>
      <c r="P31" s="110" t="s">
        <v>57</v>
      </c>
      <c r="Q31" s="430"/>
      <c r="R31" s="431"/>
      <c r="S31" s="432"/>
      <c r="T31" s="169">
        <f>AJ24</f>
        <v>56</v>
      </c>
      <c r="U31" s="54" t="s">
        <v>29</v>
      </c>
      <c r="V31" s="53"/>
      <c r="W31" s="53"/>
      <c r="X31" s="63"/>
      <c r="Y31" s="187"/>
      <c r="Z31" s="188"/>
      <c r="AA31" s="188"/>
      <c r="AB31" s="188"/>
      <c r="AC31" s="188"/>
      <c r="AD31" s="188"/>
      <c r="AE31" s="188"/>
      <c r="AF31" s="189"/>
      <c r="AH31" s="433" t="s">
        <v>34</v>
      </c>
      <c r="AI31" s="434"/>
      <c r="AJ31" s="434"/>
      <c r="AK31" s="434"/>
      <c r="AL31" s="434"/>
      <c r="AM31" s="434"/>
      <c r="AN31" s="435"/>
      <c r="AO31" s="139"/>
    </row>
    <row r="32" spans="1:41" ht="15.75" thickBot="1">
      <c r="A32" s="420"/>
      <c r="B32" s="114"/>
      <c r="C32" s="105" t="s">
        <v>33</v>
      </c>
      <c r="D32" s="93" t="s">
        <v>51</v>
      </c>
      <c r="G32" s="32"/>
      <c r="H32" s="32"/>
      <c r="O32" s="32"/>
      <c r="P32" s="99" t="s">
        <v>46</v>
      </c>
      <c r="Q32" s="111"/>
      <c r="R32" s="111"/>
      <c r="S32" s="394">
        <f>SUM(T28:T31)</f>
        <v>201</v>
      </c>
      <c r="T32" s="395"/>
      <c r="U32" s="55" t="s">
        <v>29</v>
      </c>
      <c r="V32" s="55"/>
      <c r="W32" s="55"/>
      <c r="X32" s="56"/>
      <c r="Y32" s="190"/>
      <c r="Z32" s="191"/>
      <c r="AA32" s="191"/>
      <c r="AB32" s="191"/>
      <c r="AC32" s="191"/>
      <c r="AD32" s="191"/>
      <c r="AE32" s="191"/>
      <c r="AF32" s="192"/>
      <c r="AH32" s="436"/>
      <c r="AI32" s="437"/>
      <c r="AJ32" s="437"/>
      <c r="AK32" s="437"/>
      <c r="AL32" s="437"/>
      <c r="AM32" s="437"/>
      <c r="AN32" s="438"/>
      <c r="AO32" s="13"/>
    </row>
    <row r="33" spans="1:41" ht="13.5" thickBot="1">
      <c r="A33" s="420"/>
      <c r="B33" s="114"/>
      <c r="C33" s="102">
        <v>1</v>
      </c>
      <c r="D33" s="93" t="s">
        <v>48</v>
      </c>
      <c r="E33" s="32"/>
      <c r="F33" s="32"/>
      <c r="G33" s="32"/>
      <c r="H33" s="32"/>
      <c r="I33" s="32"/>
      <c r="J33" s="32"/>
      <c r="K33" s="32"/>
      <c r="L33" s="32"/>
      <c r="M33" s="32"/>
      <c r="O33" s="153" t="s">
        <v>47</v>
      </c>
      <c r="AH33" s="436"/>
      <c r="AI33" s="437"/>
      <c r="AJ33" s="437"/>
      <c r="AK33" s="437"/>
      <c r="AL33" s="437"/>
      <c r="AM33" s="437"/>
      <c r="AN33" s="438"/>
      <c r="AO33" s="13"/>
    </row>
    <row r="34" spans="1:41" ht="13.5" thickBot="1">
      <c r="A34" s="420"/>
      <c r="B34" s="114"/>
      <c r="C34" s="103">
        <v>1</v>
      </c>
      <c r="D34" s="93" t="s">
        <v>60</v>
      </c>
      <c r="E34" s="32"/>
      <c r="F34" s="32"/>
      <c r="G34" s="32"/>
      <c r="H34" s="32"/>
      <c r="I34" s="32"/>
      <c r="J34" s="32"/>
      <c r="K34" s="32"/>
      <c r="L34" s="32"/>
      <c r="M34" s="32"/>
      <c r="O34" s="154" t="s">
        <v>45</v>
      </c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H34" s="436"/>
      <c r="AI34" s="437"/>
      <c r="AJ34" s="437"/>
      <c r="AK34" s="437"/>
      <c r="AL34" s="437"/>
      <c r="AM34" s="437"/>
      <c r="AN34" s="438"/>
      <c r="AO34" s="13"/>
    </row>
    <row r="35" spans="1:44" ht="12.75">
      <c r="A35" s="420"/>
      <c r="B35" s="114"/>
      <c r="C35" s="113" t="s">
        <v>5</v>
      </c>
      <c r="D35" s="93" t="s">
        <v>11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H35" s="436"/>
      <c r="AI35" s="437"/>
      <c r="AJ35" s="437"/>
      <c r="AK35" s="437"/>
      <c r="AL35" s="437"/>
      <c r="AM35" s="437"/>
      <c r="AN35" s="438"/>
      <c r="AR35" s="14"/>
    </row>
    <row r="36" spans="1:40" ht="13.5" thickBot="1">
      <c r="A36" s="420"/>
      <c r="B36" s="114"/>
      <c r="C36" s="104" t="s">
        <v>12</v>
      </c>
      <c r="D36" s="93" t="s">
        <v>13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5"/>
      <c r="Q36" s="147"/>
      <c r="R36" s="147"/>
      <c r="S36" s="148"/>
      <c r="T36" s="147"/>
      <c r="U36" s="147"/>
      <c r="V36" s="147"/>
      <c r="W36" s="147"/>
      <c r="X36" s="149"/>
      <c r="Y36" s="149"/>
      <c r="Z36" s="149"/>
      <c r="AA36" s="149"/>
      <c r="AB36" s="149"/>
      <c r="AC36" s="149"/>
      <c r="AD36" s="149"/>
      <c r="AE36" s="149"/>
      <c r="AF36" s="147"/>
      <c r="AH36" s="439"/>
      <c r="AI36" s="440"/>
      <c r="AJ36" s="440"/>
      <c r="AK36" s="440"/>
      <c r="AL36" s="440"/>
      <c r="AM36" s="440"/>
      <c r="AN36" s="441"/>
    </row>
    <row r="37" spans="1:41" ht="15" thickBot="1">
      <c r="A37" s="420"/>
      <c r="B37" s="114"/>
      <c r="C37" s="100">
        <v>1</v>
      </c>
      <c r="D37" s="93" t="s">
        <v>61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147"/>
      <c r="R37" s="147"/>
      <c r="S37" s="148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H37" s="43"/>
      <c r="AI37" s="43"/>
      <c r="AJ37" s="43"/>
      <c r="AK37" s="43"/>
      <c r="AL37" s="43"/>
      <c r="AM37" s="43"/>
      <c r="AN37" s="43"/>
      <c r="AO37" s="43"/>
    </row>
    <row r="38" spans="1:41" ht="14.25">
      <c r="A38" s="420"/>
      <c r="B38" s="114"/>
      <c r="C38" s="168" t="s">
        <v>49</v>
      </c>
      <c r="D38" s="93" t="s">
        <v>50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50"/>
      <c r="AF38" s="147"/>
      <c r="AH38" s="140" t="s">
        <v>35</v>
      </c>
      <c r="AI38" s="117"/>
      <c r="AJ38" s="117"/>
      <c r="AK38" s="117"/>
      <c r="AL38" s="117"/>
      <c r="AM38" s="117"/>
      <c r="AN38" s="118"/>
      <c r="AO38" s="72"/>
    </row>
    <row r="39" spans="1:41" ht="15">
      <c r="A39" s="420"/>
      <c r="B39" s="114"/>
      <c r="C39" s="166">
        <v>1</v>
      </c>
      <c r="D39" s="93" t="s">
        <v>71</v>
      </c>
      <c r="M39" s="393"/>
      <c r="N39" s="393"/>
      <c r="O39" s="393"/>
      <c r="P39" s="393"/>
      <c r="Q39" s="147"/>
      <c r="R39" s="147"/>
      <c r="S39" s="148"/>
      <c r="T39" s="148"/>
      <c r="U39" s="148"/>
      <c r="V39" s="148"/>
      <c r="W39" s="148"/>
      <c r="X39" s="149"/>
      <c r="Y39" s="149"/>
      <c r="Z39" s="149"/>
      <c r="AA39" s="149"/>
      <c r="AB39" s="149"/>
      <c r="AC39" s="149"/>
      <c r="AD39" s="149"/>
      <c r="AE39" s="149"/>
      <c r="AF39" s="148"/>
      <c r="AG39" s="43"/>
      <c r="AH39" s="141" t="s">
        <v>30</v>
      </c>
      <c r="AI39" s="119"/>
      <c r="AJ39" s="119"/>
      <c r="AK39" s="119"/>
      <c r="AL39" s="119"/>
      <c r="AM39" s="119"/>
      <c r="AN39" s="120"/>
      <c r="AO39" s="43"/>
    </row>
    <row r="40" spans="1:41" ht="14.25">
      <c r="A40" s="420"/>
      <c r="B40" s="114"/>
      <c r="C40" s="100" t="s">
        <v>73</v>
      </c>
      <c r="D40" s="158" t="s">
        <v>74</v>
      </c>
      <c r="E40" s="159"/>
      <c r="F40" s="159"/>
      <c r="G40" s="160"/>
      <c r="H40" s="161"/>
      <c r="I40" s="121"/>
      <c r="J40" s="121"/>
      <c r="K40" s="161"/>
      <c r="L40" s="162"/>
      <c r="M40" s="155"/>
      <c r="N40" s="155"/>
      <c r="O40" s="32"/>
      <c r="P40" s="32"/>
      <c r="Q40" s="147"/>
      <c r="R40" s="147"/>
      <c r="S40" s="148"/>
      <c r="T40" s="148"/>
      <c r="U40" s="148"/>
      <c r="V40" s="148"/>
      <c r="W40" s="148"/>
      <c r="X40" s="149"/>
      <c r="Y40" s="149"/>
      <c r="Z40" s="149"/>
      <c r="AA40" s="149"/>
      <c r="AB40" s="149"/>
      <c r="AC40" s="149"/>
      <c r="AD40" s="149"/>
      <c r="AE40" s="149"/>
      <c r="AF40" s="148"/>
      <c r="AG40" s="43"/>
      <c r="AH40" s="25"/>
      <c r="AI40" s="13"/>
      <c r="AJ40" s="13"/>
      <c r="AK40" s="13"/>
      <c r="AL40" s="13"/>
      <c r="AM40" s="13"/>
      <c r="AN40" s="24"/>
      <c r="AO40" s="43"/>
    </row>
    <row r="41" spans="1:45" ht="14.25">
      <c r="A41" s="420"/>
      <c r="B41" s="114"/>
      <c r="C41" s="167">
        <v>1</v>
      </c>
      <c r="D41" s="71" t="s">
        <v>78</v>
      </c>
      <c r="O41" s="116"/>
      <c r="P41" s="88"/>
      <c r="Q41" s="151"/>
      <c r="R41" s="147"/>
      <c r="S41" s="152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8"/>
      <c r="AG41" s="89"/>
      <c r="AH41" s="142" t="s">
        <v>37</v>
      </c>
      <c r="AI41" s="92"/>
      <c r="AJ41" s="92"/>
      <c r="AK41" s="41"/>
      <c r="AL41" s="41"/>
      <c r="AM41" s="41"/>
      <c r="AN41" s="42"/>
      <c r="AO41" s="69"/>
      <c r="AP41" s="69"/>
      <c r="AQ41" s="69"/>
      <c r="AR41" s="69"/>
      <c r="AS41" s="69"/>
    </row>
    <row r="42" spans="1:41" ht="15" thickBot="1">
      <c r="A42" s="421"/>
      <c r="B42" s="115"/>
      <c r="C42" s="170">
        <v>1</v>
      </c>
      <c r="D42" s="93" t="s">
        <v>48</v>
      </c>
      <c r="E42" s="32"/>
      <c r="F42" s="32"/>
      <c r="G42" s="32"/>
      <c r="H42" s="32"/>
      <c r="I42" s="32"/>
      <c r="J42" s="32"/>
      <c r="K42" s="32"/>
      <c r="L42" s="32" t="s">
        <v>79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36"/>
      <c r="X42" s="91"/>
      <c r="Y42" s="91"/>
      <c r="Z42" s="91"/>
      <c r="AA42" s="91"/>
      <c r="AB42" s="91"/>
      <c r="AC42" s="91"/>
      <c r="AD42" s="91"/>
      <c r="AE42" s="91"/>
      <c r="AF42" s="44"/>
      <c r="AG42" s="43"/>
      <c r="AH42" s="40"/>
      <c r="AI42" s="41"/>
      <c r="AJ42" s="41"/>
      <c r="AK42" s="41"/>
      <c r="AL42" s="41"/>
      <c r="AM42" s="41"/>
      <c r="AN42" s="42"/>
      <c r="AO42" s="43"/>
    </row>
    <row r="43" spans="1:41" ht="15" thickBot="1">
      <c r="A43" s="413" t="s">
        <v>39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5"/>
      <c r="AF43" s="36"/>
      <c r="AG43" s="43"/>
      <c r="AH43" s="416" t="s">
        <v>36</v>
      </c>
      <c r="AI43" s="417"/>
      <c r="AJ43" s="417"/>
      <c r="AK43" s="417"/>
      <c r="AL43" s="417"/>
      <c r="AM43" s="417"/>
      <c r="AN43" s="418"/>
      <c r="AO43" s="43"/>
    </row>
    <row r="44" spans="1:41" s="121" customFormat="1" ht="15.75">
      <c r="A44" s="458" t="s">
        <v>82</v>
      </c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60"/>
      <c r="AG44" s="122"/>
      <c r="AH44" s="26"/>
      <c r="AI44" s="92"/>
      <c r="AJ44" s="92"/>
      <c r="AK44" s="92"/>
      <c r="AL44" s="92"/>
      <c r="AM44" s="92"/>
      <c r="AN44" s="39"/>
      <c r="AO44" s="123"/>
    </row>
    <row r="45" spans="1:41" ht="17.25" thickBot="1">
      <c r="A45" s="461" t="s">
        <v>81</v>
      </c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3"/>
      <c r="AG45" s="46"/>
      <c r="AH45" s="27"/>
      <c r="AI45" s="28"/>
      <c r="AJ45" s="28"/>
      <c r="AK45" s="28"/>
      <c r="AL45" s="28"/>
      <c r="AM45" s="28"/>
      <c r="AN45" s="29"/>
      <c r="AO45" s="13"/>
    </row>
    <row r="46" spans="1:41" ht="16.5" thickBot="1">
      <c r="A46" s="455" t="s">
        <v>68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7"/>
      <c r="AG46" s="43"/>
      <c r="AO46" s="43"/>
    </row>
    <row r="47" spans="1:41" ht="15" thickBot="1">
      <c r="A47" s="449"/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1"/>
      <c r="AG47" s="43"/>
      <c r="AH47" s="452" t="s">
        <v>42</v>
      </c>
      <c r="AI47" s="453"/>
      <c r="AJ47" s="453"/>
      <c r="AK47" s="453"/>
      <c r="AL47" s="453"/>
      <c r="AM47" s="453"/>
      <c r="AN47" s="454"/>
      <c r="AO47" s="143"/>
    </row>
    <row r="48" spans="1:41" ht="15" thickBot="1">
      <c r="A48" s="470" t="s">
        <v>44</v>
      </c>
      <c r="B48" s="471"/>
      <c r="C48" s="471"/>
      <c r="D48" s="471"/>
      <c r="E48" s="471"/>
      <c r="F48" s="471"/>
      <c r="G48" s="471"/>
      <c r="H48" s="471"/>
      <c r="I48" s="471"/>
      <c r="J48" s="472"/>
      <c r="K48" s="446" t="s">
        <v>84</v>
      </c>
      <c r="L48" s="447"/>
      <c r="M48" s="448"/>
      <c r="N48" s="476"/>
      <c r="O48" s="446"/>
      <c r="P48" s="447"/>
      <c r="Q48" s="448"/>
      <c r="R48" s="478"/>
      <c r="S48" s="446"/>
      <c r="T48" s="447"/>
      <c r="U48" s="448"/>
      <c r="V48" s="483"/>
      <c r="W48" s="446"/>
      <c r="X48" s="447"/>
      <c r="Y48" s="447"/>
      <c r="Z48" s="448"/>
      <c r="AA48" s="73"/>
      <c r="AB48" s="446"/>
      <c r="AC48" s="447"/>
      <c r="AD48" s="447"/>
      <c r="AE48" s="448"/>
      <c r="AG48" s="43"/>
      <c r="AO48" s="43"/>
    </row>
    <row r="49" spans="1:41" ht="13.5" thickBot="1">
      <c r="A49" s="473"/>
      <c r="B49" s="474"/>
      <c r="C49" s="474"/>
      <c r="D49" s="474"/>
      <c r="E49" s="474"/>
      <c r="F49" s="474"/>
      <c r="G49" s="474"/>
      <c r="H49" s="474"/>
      <c r="I49" s="474"/>
      <c r="J49" s="475"/>
      <c r="K49" s="446"/>
      <c r="L49" s="447"/>
      <c r="M49" s="448"/>
      <c r="N49" s="477"/>
      <c r="O49" s="446"/>
      <c r="P49" s="447"/>
      <c r="Q49" s="448"/>
      <c r="R49" s="479"/>
      <c r="S49" s="446"/>
      <c r="T49" s="447"/>
      <c r="U49" s="448"/>
      <c r="V49" s="484"/>
      <c r="W49" s="446"/>
      <c r="X49" s="447"/>
      <c r="Y49" s="447"/>
      <c r="Z49" s="448"/>
      <c r="AA49" s="73"/>
      <c r="AB49" s="446"/>
      <c r="AC49" s="447"/>
      <c r="AD49" s="447"/>
      <c r="AE49" s="448"/>
      <c r="AG49" s="36"/>
      <c r="AO49" s="13"/>
    </row>
    <row r="50" spans="1:41" ht="15" thickBot="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85" t="s">
        <v>66</v>
      </c>
      <c r="X50" s="485"/>
      <c r="Y50" s="485"/>
      <c r="Z50" s="485"/>
      <c r="AA50" s="485"/>
      <c r="AB50" s="485"/>
      <c r="AC50" s="485"/>
      <c r="AD50" s="485"/>
      <c r="AE50" s="486"/>
      <c r="AG50" s="36"/>
      <c r="AH50" s="13"/>
      <c r="AI50" s="13"/>
      <c r="AJ50" s="13"/>
      <c r="AK50" s="13"/>
      <c r="AL50" s="13"/>
      <c r="AM50" s="13"/>
      <c r="AN50" s="13"/>
      <c r="AO50" s="13"/>
    </row>
    <row r="51" spans="1:41" ht="12.75">
      <c r="A51" s="470" t="s">
        <v>65</v>
      </c>
      <c r="B51" s="471"/>
      <c r="C51" s="471"/>
      <c r="D51" s="471"/>
      <c r="E51" s="471"/>
      <c r="F51" s="471"/>
      <c r="G51" s="471"/>
      <c r="H51" s="471"/>
      <c r="I51" s="471"/>
      <c r="J51" s="471"/>
      <c r="K51" s="464"/>
      <c r="L51" s="465"/>
      <c r="M51" s="466"/>
      <c r="N51" s="130"/>
      <c r="O51" s="464"/>
      <c r="P51" s="465"/>
      <c r="Q51" s="466"/>
      <c r="R51" s="131"/>
      <c r="S51" s="464"/>
      <c r="T51" s="465"/>
      <c r="U51" s="466"/>
      <c r="V51" s="129"/>
      <c r="W51" s="464"/>
      <c r="X51" s="465"/>
      <c r="Y51" s="465"/>
      <c r="Z51" s="466"/>
      <c r="AA51" s="73"/>
      <c r="AB51" s="464"/>
      <c r="AC51" s="465"/>
      <c r="AD51" s="465"/>
      <c r="AE51" s="466"/>
      <c r="AG51" s="36"/>
      <c r="AH51" s="13"/>
      <c r="AI51" s="13"/>
      <c r="AJ51" s="13"/>
      <c r="AK51" s="13"/>
      <c r="AL51" s="13"/>
      <c r="AM51" s="13"/>
      <c r="AN51" s="13"/>
      <c r="AO51" s="13"/>
    </row>
    <row r="52" spans="1:41" ht="13.5" thickBot="1">
      <c r="A52" s="473"/>
      <c r="B52" s="474"/>
      <c r="C52" s="474"/>
      <c r="D52" s="474"/>
      <c r="E52" s="474"/>
      <c r="F52" s="474"/>
      <c r="G52" s="474"/>
      <c r="H52" s="474"/>
      <c r="I52" s="474"/>
      <c r="J52" s="474"/>
      <c r="K52" s="467"/>
      <c r="L52" s="468"/>
      <c r="M52" s="469"/>
      <c r="N52" s="130"/>
      <c r="O52" s="467"/>
      <c r="P52" s="468"/>
      <c r="Q52" s="469"/>
      <c r="R52" s="131"/>
      <c r="S52" s="467"/>
      <c r="T52" s="468"/>
      <c r="U52" s="469"/>
      <c r="V52" s="129"/>
      <c r="W52" s="467"/>
      <c r="X52" s="468"/>
      <c r="Y52" s="468"/>
      <c r="Z52" s="469"/>
      <c r="AA52" s="73"/>
      <c r="AB52" s="467"/>
      <c r="AC52" s="468"/>
      <c r="AD52" s="468"/>
      <c r="AE52" s="469"/>
      <c r="AG52" s="36"/>
      <c r="AH52" s="13"/>
      <c r="AI52" s="13"/>
      <c r="AJ52" s="13"/>
      <c r="AK52" s="13"/>
      <c r="AL52" s="13"/>
      <c r="AM52" s="13"/>
      <c r="AN52" s="13"/>
      <c r="AO52" s="13"/>
    </row>
    <row r="53" spans="1:31" ht="13.5" thickBo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7" t="s">
        <v>67</v>
      </c>
      <c r="X53" s="136"/>
      <c r="Y53" s="136"/>
      <c r="Z53" s="136"/>
      <c r="AA53" s="136"/>
      <c r="AB53" s="136"/>
      <c r="AC53" s="136"/>
      <c r="AD53" s="136"/>
      <c r="AE53" s="138"/>
    </row>
    <row r="54" spans="1:31" ht="15.75" thickBot="1">
      <c r="A54" s="491" t="s">
        <v>41</v>
      </c>
      <c r="B54" s="492"/>
      <c r="C54" s="492"/>
      <c r="D54" s="492"/>
      <c r="E54" s="492"/>
      <c r="F54" s="492"/>
      <c r="G54" s="492"/>
      <c r="H54" s="492"/>
      <c r="I54" s="493"/>
      <c r="J54" s="67"/>
      <c r="K54" s="480"/>
      <c r="L54" s="481"/>
      <c r="M54" s="482"/>
      <c r="N54" s="57"/>
      <c r="O54" s="480"/>
      <c r="P54" s="481"/>
      <c r="Q54" s="482"/>
      <c r="R54" s="65"/>
      <c r="S54" s="480"/>
      <c r="T54" s="481"/>
      <c r="U54" s="482"/>
      <c r="V54" s="66"/>
      <c r="W54" s="480"/>
      <c r="X54" s="481"/>
      <c r="Y54" s="481"/>
      <c r="Z54" s="482"/>
      <c r="AA54" s="66"/>
      <c r="AB54" s="480"/>
      <c r="AC54" s="481"/>
      <c r="AD54" s="481"/>
      <c r="AE54" s="482"/>
    </row>
    <row r="55" spans="1:31" ht="13.5" thickBot="1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 t="s">
        <v>64</v>
      </c>
      <c r="X55" s="127"/>
      <c r="Y55" s="127"/>
      <c r="Z55" s="127"/>
      <c r="AA55" s="127"/>
      <c r="AB55" s="127"/>
      <c r="AC55" s="127"/>
      <c r="AD55" s="127"/>
      <c r="AE55" s="128"/>
    </row>
    <row r="56" spans="1:32" ht="15.75" thickBot="1">
      <c r="A56" s="491" t="s">
        <v>40</v>
      </c>
      <c r="B56" s="492"/>
      <c r="C56" s="492"/>
      <c r="D56" s="492"/>
      <c r="E56" s="492"/>
      <c r="F56" s="492"/>
      <c r="G56" s="492"/>
      <c r="H56" s="492"/>
      <c r="I56" s="493"/>
      <c r="J56" s="67"/>
      <c r="K56" s="480"/>
      <c r="L56" s="481"/>
      <c r="M56" s="482"/>
      <c r="N56" s="57"/>
      <c r="O56" s="480"/>
      <c r="P56" s="481"/>
      <c r="Q56" s="482"/>
      <c r="R56" s="124"/>
      <c r="S56" s="480"/>
      <c r="T56" s="481"/>
      <c r="U56" s="482"/>
      <c r="V56" s="65"/>
      <c r="W56" s="134" t="s">
        <v>63</v>
      </c>
      <c r="X56" s="65"/>
      <c r="Y56" s="65"/>
      <c r="Z56" s="65"/>
      <c r="AA56" s="65"/>
      <c r="AB56" s="65"/>
      <c r="AC56" s="65"/>
      <c r="AD56" s="65"/>
      <c r="AE56" s="125"/>
      <c r="AF56" s="45"/>
    </row>
    <row r="57" spans="1:38" ht="15.75" thickBot="1">
      <c r="A57" s="487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9"/>
      <c r="AF57" s="45"/>
      <c r="AG57" s="45"/>
      <c r="AH57" s="45"/>
      <c r="AI57" s="45"/>
      <c r="AJ57" s="45"/>
      <c r="AK57" s="64"/>
      <c r="AL57" s="13"/>
    </row>
    <row r="59" spans="1:31" ht="15.75">
      <c r="A59" s="490" t="s">
        <v>75</v>
      </c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</row>
  </sheetData>
  <sheetProtection password="F5FC" sheet="1"/>
  <mergeCells count="136">
    <mergeCell ref="A57:AE57"/>
    <mergeCell ref="A59:AE59"/>
    <mergeCell ref="A54:I54"/>
    <mergeCell ref="K54:M54"/>
    <mergeCell ref="O54:Q54"/>
    <mergeCell ref="S54:U54"/>
    <mergeCell ref="W54:Z54"/>
    <mergeCell ref="AB54:AE54"/>
    <mergeCell ref="A56:I56"/>
    <mergeCell ref="K56:M56"/>
    <mergeCell ref="O56:Q56"/>
    <mergeCell ref="S56:U56"/>
    <mergeCell ref="V48:V49"/>
    <mergeCell ref="W48:Z48"/>
    <mergeCell ref="W50:AE50"/>
    <mergeCell ref="A51:J52"/>
    <mergeCell ref="K51:M52"/>
    <mergeCell ref="O51:Q52"/>
    <mergeCell ref="S51:U52"/>
    <mergeCell ref="W51:Z52"/>
    <mergeCell ref="AB51:AE52"/>
    <mergeCell ref="AB48:AE48"/>
    <mergeCell ref="W49:Z49"/>
    <mergeCell ref="AB49:AE49"/>
    <mergeCell ref="A48:J49"/>
    <mergeCell ref="K48:M48"/>
    <mergeCell ref="N48:N49"/>
    <mergeCell ref="O48:Q48"/>
    <mergeCell ref="R48:R49"/>
    <mergeCell ref="S48:U48"/>
    <mergeCell ref="Q34:AF34"/>
    <mergeCell ref="AH29:AN29"/>
    <mergeCell ref="K49:M49"/>
    <mergeCell ref="O49:Q49"/>
    <mergeCell ref="S49:U49"/>
    <mergeCell ref="A47:AE47"/>
    <mergeCell ref="AH47:AN47"/>
    <mergeCell ref="A46:AE46"/>
    <mergeCell ref="A44:AE44"/>
    <mergeCell ref="A45:AE45"/>
    <mergeCell ref="AL21:AM21"/>
    <mergeCell ref="AL22:AM22"/>
    <mergeCell ref="A43:AE43"/>
    <mergeCell ref="AH43:AN43"/>
    <mergeCell ref="A26:A42"/>
    <mergeCell ref="P27:X27"/>
    <mergeCell ref="Y27:AF27"/>
    <mergeCell ref="AH27:AN27"/>
    <mergeCell ref="Q31:S31"/>
    <mergeCell ref="AH31:AN36"/>
    <mergeCell ref="Q28:S28"/>
    <mergeCell ref="Y30:AF30"/>
    <mergeCell ref="Q29:S29"/>
    <mergeCell ref="Y29:AF29"/>
    <mergeCell ref="Q30:S30"/>
    <mergeCell ref="Y28:AF28"/>
    <mergeCell ref="M39:P39"/>
    <mergeCell ref="S32:T32"/>
    <mergeCell ref="AJ15:AK15"/>
    <mergeCell ref="AH23:AI23"/>
    <mergeCell ref="AJ23:AK23"/>
    <mergeCell ref="AL23:AM23"/>
    <mergeCell ref="AH24:AI24"/>
    <mergeCell ref="AJ24:AK24"/>
    <mergeCell ref="AL24:AM24"/>
    <mergeCell ref="AH21:AI21"/>
    <mergeCell ref="AH20:AI20"/>
    <mergeCell ref="AL20:AM20"/>
    <mergeCell ref="AH17:AI17"/>
    <mergeCell ref="AJ17:AK17"/>
    <mergeCell ref="AL17:AM17"/>
    <mergeCell ref="AH18:AI18"/>
    <mergeCell ref="AJ18:AK18"/>
    <mergeCell ref="AL18:AM18"/>
    <mergeCell ref="X11:X12"/>
    <mergeCell ref="Y11:Y12"/>
    <mergeCell ref="AH11:AN11"/>
    <mergeCell ref="T11:T12"/>
    <mergeCell ref="AL19:AM19"/>
    <mergeCell ref="AL15:AM15"/>
    <mergeCell ref="AL16:AM16"/>
    <mergeCell ref="AH15:AI15"/>
    <mergeCell ref="AH13:AI13"/>
    <mergeCell ref="AJ13:AK13"/>
    <mergeCell ref="AL13:AM13"/>
    <mergeCell ref="AE11:AE12"/>
    <mergeCell ref="AH14:AI14"/>
    <mergeCell ref="AJ14:AK14"/>
    <mergeCell ref="AL14:AM14"/>
    <mergeCell ref="AF11:AF12"/>
    <mergeCell ref="AG11:AG12"/>
    <mergeCell ref="AH12:AI12"/>
    <mergeCell ref="AL12:AM12"/>
    <mergeCell ref="C13:Q13"/>
    <mergeCell ref="R13:AG13"/>
    <mergeCell ref="P11:P12"/>
    <mergeCell ref="Q11:Q12"/>
    <mergeCell ref="R11:R12"/>
    <mergeCell ref="S11:S12"/>
    <mergeCell ref="L11:L12"/>
    <mergeCell ref="M11:M12"/>
    <mergeCell ref="J11:J12"/>
    <mergeCell ref="K11:K12"/>
    <mergeCell ref="Z11:Z12"/>
    <mergeCell ref="AA11:AA12"/>
    <mergeCell ref="AB11:AB12"/>
    <mergeCell ref="AC11:AC12"/>
    <mergeCell ref="AD11:AD12"/>
    <mergeCell ref="AJ12:AK12"/>
    <mergeCell ref="U11:U12"/>
    <mergeCell ref="V11:V12"/>
    <mergeCell ref="W11:W12"/>
    <mergeCell ref="F11:F12"/>
    <mergeCell ref="G11:G12"/>
    <mergeCell ref="H11:H12"/>
    <mergeCell ref="I11:I12"/>
    <mergeCell ref="A2:AN2"/>
    <mergeCell ref="A3:AN3"/>
    <mergeCell ref="A5:AN5"/>
    <mergeCell ref="A7:AN7"/>
    <mergeCell ref="A9:AN9"/>
    <mergeCell ref="C11:C12"/>
    <mergeCell ref="D11:D12"/>
    <mergeCell ref="E11:E12"/>
    <mergeCell ref="N11:N12"/>
    <mergeCell ref="O11:O12"/>
    <mergeCell ref="AE18:AF18"/>
    <mergeCell ref="C19:O19"/>
    <mergeCell ref="P19:AD19"/>
    <mergeCell ref="X24:AG24"/>
    <mergeCell ref="AH19:AI19"/>
    <mergeCell ref="AJ19:AK19"/>
    <mergeCell ref="AJ22:AK22"/>
    <mergeCell ref="AH22:AI22"/>
    <mergeCell ref="AJ20:AK20"/>
    <mergeCell ref="AJ21:AK21"/>
  </mergeCells>
  <printOptions/>
  <pageMargins left="0.5118110236220472" right="0.5118110236220472" top="0.3937007874015748" bottom="0.1968503937007874" header="0.31496062992125984" footer="0.31496062992125984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9"/>
  <sheetViews>
    <sheetView zoomScale="90" zoomScaleNormal="90" zoomScalePageLayoutView="0" workbookViewId="0" topLeftCell="A10">
      <selection activeCell="AI23" sqref="AI23:AJ23"/>
    </sheetView>
  </sheetViews>
  <sheetFormatPr defaultColWidth="9.140625" defaultRowHeight="12.75"/>
  <cols>
    <col min="1" max="1" width="17.28125" style="0" customWidth="1"/>
    <col min="2" max="2" width="0.71875" style="0" hidden="1" customWidth="1"/>
    <col min="3" max="3" width="4.8515625" style="30" bestFit="1" customWidth="1"/>
    <col min="4" max="4" width="4.140625" style="30" customWidth="1"/>
    <col min="5" max="5" width="4.28125" style="30" customWidth="1"/>
    <col min="6" max="6" width="3.7109375" style="30" customWidth="1"/>
    <col min="7" max="8" width="3.421875" style="30" customWidth="1"/>
    <col min="9" max="9" width="3.57421875" style="30" customWidth="1"/>
    <col min="10" max="11" width="3.7109375" style="30" customWidth="1"/>
    <col min="12" max="12" width="3.421875" style="30" customWidth="1"/>
    <col min="13" max="13" width="3.7109375" style="30" customWidth="1"/>
    <col min="14" max="14" width="3.8515625" style="30" customWidth="1"/>
    <col min="15" max="16" width="4.8515625" style="30" bestFit="1" customWidth="1"/>
    <col min="17" max="17" width="4.28125" style="30" customWidth="1"/>
    <col min="18" max="18" width="4.00390625" style="30" customWidth="1"/>
    <col min="19" max="19" width="3.8515625" style="30" customWidth="1"/>
    <col min="20" max="20" width="5.00390625" style="30" customWidth="1"/>
    <col min="21" max="21" width="4.57421875" style="30" customWidth="1"/>
    <col min="22" max="22" width="4.00390625" style="30" customWidth="1"/>
    <col min="23" max="26" width="3.57421875" style="30" customWidth="1"/>
    <col min="27" max="28" width="3.421875" style="30" customWidth="1"/>
    <col min="29" max="29" width="3.57421875" style="30" customWidth="1"/>
    <col min="30" max="31" width="3.421875" style="30" customWidth="1"/>
    <col min="32" max="32" width="4.140625" style="30" customWidth="1"/>
    <col min="33" max="33" width="3.421875" style="30" customWidth="1"/>
    <col min="34" max="34" width="1.57421875" style="30" customWidth="1"/>
    <col min="35" max="35" width="5.8515625" style="0" customWidth="1"/>
    <col min="36" max="36" width="4.57421875" style="0" customWidth="1"/>
    <col min="37" max="37" width="5.8515625" style="0" customWidth="1"/>
    <col min="38" max="38" width="5.7109375" style="0" customWidth="1"/>
    <col min="39" max="39" width="6.00390625" style="0" customWidth="1"/>
    <col min="40" max="40" width="3.421875" style="0" customWidth="1"/>
    <col min="41" max="41" width="8.140625" style="0" customWidth="1"/>
    <col min="42" max="42" width="0.2890625" style="0" customWidth="1"/>
    <col min="43" max="43" width="8.7109375" style="0" hidden="1" customWidth="1"/>
    <col min="44" max="44" width="7.57421875" style="0" hidden="1" customWidth="1"/>
    <col min="45" max="46" width="8.7109375" style="0" hidden="1" customWidth="1"/>
    <col min="47" max="47" width="2.421875" style="0" hidden="1" customWidth="1"/>
  </cols>
  <sheetData>
    <row r="1" spans="1:41" ht="6.7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1"/>
      <c r="AN1" s="11"/>
      <c r="AO1" s="11"/>
    </row>
    <row r="2" spans="1:41" ht="18">
      <c r="A2" s="494" t="s">
        <v>43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</row>
    <row r="3" spans="1:41" ht="15" customHeight="1">
      <c r="A3" s="495" t="s">
        <v>14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</row>
    <row r="4" spans="1:41" ht="4.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29"/>
      <c r="AK4" s="229"/>
      <c r="AL4" s="229"/>
      <c r="AM4" s="229"/>
      <c r="AN4" s="229"/>
      <c r="AO4" s="229"/>
    </row>
    <row r="5" spans="1:45" ht="15" customHeight="1">
      <c r="A5" s="496" t="s">
        <v>100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365"/>
      <c r="AP5" s="230"/>
      <c r="AQ5" s="230"/>
      <c r="AR5" s="230"/>
      <c r="AS5" s="230"/>
    </row>
    <row r="6" spans="1:41" ht="7.5" customHeight="1" thickBot="1">
      <c r="A6" s="5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1"/>
      <c r="AK6" s="11"/>
      <c r="AL6" s="11"/>
      <c r="AM6" s="11"/>
      <c r="AN6" s="11"/>
      <c r="AO6" s="11"/>
    </row>
    <row r="7" spans="1:41" ht="39" customHeight="1" thickBot="1">
      <c r="A7" s="497" t="s">
        <v>137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8"/>
    </row>
    <row r="8" spans="1:41" ht="8.25" customHeight="1">
      <c r="A8" s="7"/>
      <c r="B8" s="7"/>
      <c r="AJ8" s="11"/>
      <c r="AK8" s="11"/>
      <c r="AL8" s="11"/>
      <c r="AM8" s="11"/>
      <c r="AN8" s="11"/>
      <c r="AO8" s="11"/>
    </row>
    <row r="9" spans="1:41" ht="15.75">
      <c r="A9" s="498" t="s">
        <v>52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</row>
    <row r="10" spans="1:41" ht="9" customHeight="1" thickBo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1"/>
      <c r="AH10" s="31"/>
      <c r="AI10" s="10"/>
      <c r="AJ10" s="10"/>
      <c r="AK10" s="10"/>
      <c r="AL10" s="10"/>
      <c r="AM10" s="10"/>
      <c r="AN10" s="10"/>
      <c r="AO10" s="10"/>
    </row>
    <row r="11" spans="1:41" ht="13.5" thickBot="1">
      <c r="A11" s="214" t="s">
        <v>15</v>
      </c>
      <c r="B11" s="231"/>
      <c r="C11" s="499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1">
        <v>11</v>
      </c>
      <c r="N11" s="501">
        <v>12</v>
      </c>
      <c r="O11" s="501">
        <v>13</v>
      </c>
      <c r="P11" s="501">
        <v>14</v>
      </c>
      <c r="Q11" s="501">
        <v>15</v>
      </c>
      <c r="R11" s="504">
        <v>16</v>
      </c>
      <c r="S11" s="501">
        <v>17</v>
      </c>
      <c r="T11" s="501">
        <v>18</v>
      </c>
      <c r="U11" s="501">
        <v>19</v>
      </c>
      <c r="V11" s="501">
        <v>20</v>
      </c>
      <c r="W11" s="501">
        <v>21</v>
      </c>
      <c r="X11" s="501">
        <v>22</v>
      </c>
      <c r="Y11" s="501">
        <v>23</v>
      </c>
      <c r="Z11" s="501">
        <v>24</v>
      </c>
      <c r="AA11" s="501">
        <v>25</v>
      </c>
      <c r="AB11" s="501">
        <v>26</v>
      </c>
      <c r="AC11" s="501">
        <v>27</v>
      </c>
      <c r="AD11" s="501">
        <v>28</v>
      </c>
      <c r="AE11" s="501">
        <v>29</v>
      </c>
      <c r="AF11" s="501">
        <v>30</v>
      </c>
      <c r="AG11" s="506">
        <v>31</v>
      </c>
      <c r="AH11" s="508"/>
      <c r="AI11" s="388" t="s">
        <v>0</v>
      </c>
      <c r="AJ11" s="388"/>
      <c r="AK11" s="388"/>
      <c r="AL11" s="388"/>
      <c r="AM11" s="388"/>
      <c r="AN11" s="388"/>
      <c r="AO11" s="388"/>
    </row>
    <row r="12" spans="1:41" ht="13.5" thickBot="1">
      <c r="A12" s="215" t="s">
        <v>38</v>
      </c>
      <c r="B12" s="231"/>
      <c r="C12" s="500"/>
      <c r="D12" s="502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5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7"/>
      <c r="AH12" s="508"/>
      <c r="AI12" s="387" t="s">
        <v>1</v>
      </c>
      <c r="AJ12" s="387"/>
      <c r="AK12" s="375" t="s">
        <v>32</v>
      </c>
      <c r="AL12" s="375"/>
      <c r="AM12" s="375" t="s">
        <v>16</v>
      </c>
      <c r="AN12" s="375"/>
      <c r="AO12" s="144" t="s">
        <v>2</v>
      </c>
    </row>
    <row r="13" spans="1:41" ht="12.75">
      <c r="A13" s="216" t="s">
        <v>17</v>
      </c>
      <c r="B13" s="195"/>
      <c r="C13" s="207" t="s">
        <v>4</v>
      </c>
      <c r="D13" s="273" t="s">
        <v>6</v>
      </c>
      <c r="E13" s="290" t="s">
        <v>53</v>
      </c>
      <c r="F13" s="291"/>
      <c r="G13" s="291"/>
      <c r="H13" s="291"/>
      <c r="I13" s="291"/>
      <c r="J13" s="292"/>
      <c r="K13" s="292"/>
      <c r="L13" s="292"/>
      <c r="M13" s="292"/>
      <c r="N13" s="292"/>
      <c r="O13" s="292"/>
      <c r="P13" s="292"/>
      <c r="Q13" s="291"/>
      <c r="R13" s="291"/>
      <c r="S13" s="293"/>
      <c r="T13" s="514" t="s">
        <v>11</v>
      </c>
      <c r="U13" s="515"/>
      <c r="V13" s="515"/>
      <c r="W13" s="515"/>
      <c r="X13" s="515"/>
      <c r="Y13" s="515"/>
      <c r="Z13" s="515"/>
      <c r="AA13" s="516"/>
      <c r="AB13" s="197" t="s">
        <v>88</v>
      </c>
      <c r="AC13" s="197" t="s">
        <v>88</v>
      </c>
      <c r="AD13" s="197" t="s">
        <v>88</v>
      </c>
      <c r="AE13" s="207" t="s">
        <v>4</v>
      </c>
      <c r="AF13" s="207" t="s">
        <v>6</v>
      </c>
      <c r="AG13" s="197" t="s">
        <v>88</v>
      </c>
      <c r="AH13" s="508"/>
      <c r="AI13" s="510">
        <f>SUM(C13:AG13)</f>
        <v>0</v>
      </c>
      <c r="AJ13" s="513"/>
      <c r="AK13" s="513">
        <f>AI13</f>
        <v>0</v>
      </c>
      <c r="AL13" s="513"/>
      <c r="AM13" s="513">
        <f>AI13</f>
        <v>0</v>
      </c>
      <c r="AN13" s="513"/>
      <c r="AO13" s="205">
        <f>AM13</f>
        <v>0</v>
      </c>
    </row>
    <row r="14" spans="1:41" ht="12.75">
      <c r="A14" s="217" t="s">
        <v>18</v>
      </c>
      <c r="B14" s="232"/>
      <c r="C14" s="197" t="s">
        <v>88</v>
      </c>
      <c r="D14" s="288">
        <v>1</v>
      </c>
      <c r="E14" s="288">
        <v>1</v>
      </c>
      <c r="F14" s="288">
        <v>1</v>
      </c>
      <c r="G14" s="274" t="s">
        <v>4</v>
      </c>
      <c r="H14" s="274" t="s">
        <v>6</v>
      </c>
      <c r="I14" s="288">
        <v>1</v>
      </c>
      <c r="J14" s="288">
        <v>1</v>
      </c>
      <c r="K14" s="288">
        <v>1</v>
      </c>
      <c r="L14" s="288">
        <v>1</v>
      </c>
      <c r="M14" s="288">
        <v>1</v>
      </c>
      <c r="N14" s="274" t="s">
        <v>4</v>
      </c>
      <c r="O14" s="274" t="s">
        <v>6</v>
      </c>
      <c r="P14" s="288">
        <v>1</v>
      </c>
      <c r="Q14" s="288">
        <v>1</v>
      </c>
      <c r="R14" s="288">
        <v>1</v>
      </c>
      <c r="S14" s="288">
        <v>1</v>
      </c>
      <c r="T14" s="37">
        <v>1</v>
      </c>
      <c r="U14" s="274" t="s">
        <v>4</v>
      </c>
      <c r="V14" s="274" t="s">
        <v>6</v>
      </c>
      <c r="W14" s="289">
        <v>1</v>
      </c>
      <c r="X14" s="289">
        <v>1</v>
      </c>
      <c r="Y14" s="289">
        <v>1</v>
      </c>
      <c r="Z14" s="289">
        <v>1</v>
      </c>
      <c r="AA14" s="289">
        <v>1</v>
      </c>
      <c r="AB14" s="274" t="s">
        <v>4</v>
      </c>
      <c r="AC14" s="274" t="s">
        <v>6</v>
      </c>
      <c r="AD14" s="197" t="s">
        <v>73</v>
      </c>
      <c r="AE14" s="202"/>
      <c r="AF14" s="202"/>
      <c r="AG14" s="211"/>
      <c r="AH14" s="508"/>
      <c r="AI14" s="509">
        <f>SUM(C14:AG14)</f>
        <v>18</v>
      </c>
      <c r="AJ14" s="510"/>
      <c r="AK14" s="511">
        <f>AI14+AK13</f>
        <v>18</v>
      </c>
      <c r="AL14" s="512"/>
      <c r="AM14" s="513">
        <f>AM13+AI14</f>
        <v>18</v>
      </c>
      <c r="AN14" s="513"/>
      <c r="AO14" s="205">
        <f>AO13+AI14</f>
        <v>18</v>
      </c>
    </row>
    <row r="15" spans="1:41" ht="12.75">
      <c r="A15" s="218" t="s">
        <v>19</v>
      </c>
      <c r="B15" s="232"/>
      <c r="C15" s="197" t="s">
        <v>73</v>
      </c>
      <c r="D15" s="197" t="s">
        <v>73</v>
      </c>
      <c r="E15" s="233">
        <v>1</v>
      </c>
      <c r="F15" s="233">
        <v>1</v>
      </c>
      <c r="G15" s="274" t="s">
        <v>4</v>
      </c>
      <c r="H15" s="274" t="s">
        <v>6</v>
      </c>
      <c r="I15" s="233">
        <v>1</v>
      </c>
      <c r="J15" s="233">
        <v>1</v>
      </c>
      <c r="K15" s="233">
        <v>1</v>
      </c>
      <c r="L15" s="233">
        <v>1</v>
      </c>
      <c r="M15" s="233">
        <v>1</v>
      </c>
      <c r="N15" s="233">
        <v>1</v>
      </c>
      <c r="O15" s="274" t="s">
        <v>6</v>
      </c>
      <c r="P15" s="233">
        <v>1</v>
      </c>
      <c r="Q15" s="233">
        <v>1</v>
      </c>
      <c r="R15" s="233">
        <v>1</v>
      </c>
      <c r="S15" s="233">
        <v>1</v>
      </c>
      <c r="T15" s="233">
        <v>1</v>
      </c>
      <c r="U15" s="274" t="s">
        <v>4</v>
      </c>
      <c r="V15" s="274" t="s">
        <v>6</v>
      </c>
      <c r="W15" s="233">
        <v>1</v>
      </c>
      <c r="X15" s="233">
        <v>1</v>
      </c>
      <c r="Y15" s="233">
        <v>1</v>
      </c>
      <c r="Z15" s="233">
        <v>1</v>
      </c>
      <c r="AA15" s="233">
        <v>1</v>
      </c>
      <c r="AB15" s="274" t="s">
        <v>4</v>
      </c>
      <c r="AC15" s="274" t="s">
        <v>6</v>
      </c>
      <c r="AD15" s="37">
        <v>1</v>
      </c>
      <c r="AE15" s="37">
        <v>1</v>
      </c>
      <c r="AF15" s="37">
        <v>1</v>
      </c>
      <c r="AG15" s="37">
        <v>1</v>
      </c>
      <c r="AH15" s="508"/>
      <c r="AI15" s="509">
        <f>SUM(C15:AG15)</f>
        <v>22</v>
      </c>
      <c r="AJ15" s="510"/>
      <c r="AK15" s="511">
        <f>AI15+AK14</f>
        <v>40</v>
      </c>
      <c r="AL15" s="512"/>
      <c r="AM15" s="513">
        <f>AM14+AI15</f>
        <v>40</v>
      </c>
      <c r="AN15" s="513"/>
      <c r="AO15" s="205">
        <f>AO14+AI15</f>
        <v>40</v>
      </c>
    </row>
    <row r="16" spans="1:41" ht="15.75">
      <c r="A16" s="217" t="s">
        <v>20</v>
      </c>
      <c r="B16" s="232"/>
      <c r="C16" s="37">
        <v>1</v>
      </c>
      <c r="D16" s="275" t="s">
        <v>4</v>
      </c>
      <c r="E16" s="275" t="s">
        <v>6</v>
      </c>
      <c r="F16" s="37">
        <v>1</v>
      </c>
      <c r="G16" s="37">
        <v>1</v>
      </c>
      <c r="H16" s="279">
        <v>1</v>
      </c>
      <c r="I16" s="279">
        <v>1</v>
      </c>
      <c r="J16" s="279">
        <v>1</v>
      </c>
      <c r="K16" s="275" t="s">
        <v>4</v>
      </c>
      <c r="L16" s="275" t="s">
        <v>6</v>
      </c>
      <c r="M16" s="279">
        <v>1</v>
      </c>
      <c r="N16" s="279">
        <v>1</v>
      </c>
      <c r="O16" s="209">
        <v>1</v>
      </c>
      <c r="P16" s="209">
        <v>1</v>
      </c>
      <c r="Q16" s="199" t="s">
        <v>7</v>
      </c>
      <c r="R16" s="275" t="s">
        <v>4</v>
      </c>
      <c r="S16" s="275" t="s">
        <v>6</v>
      </c>
      <c r="T16" s="284" t="s">
        <v>11</v>
      </c>
      <c r="U16" s="285"/>
      <c r="V16" s="285"/>
      <c r="W16" s="286"/>
      <c r="X16" s="287"/>
      <c r="Y16" s="275" t="s">
        <v>4</v>
      </c>
      <c r="Z16" s="275" t="s">
        <v>6</v>
      </c>
      <c r="AA16" s="37">
        <v>1</v>
      </c>
      <c r="AB16" s="233">
        <v>1</v>
      </c>
      <c r="AC16" s="233">
        <v>1</v>
      </c>
      <c r="AD16" s="233">
        <v>1</v>
      </c>
      <c r="AE16" s="342">
        <v>1</v>
      </c>
      <c r="AF16" s="275" t="s">
        <v>4</v>
      </c>
      <c r="AG16" s="211"/>
      <c r="AH16" s="508"/>
      <c r="AI16" s="204">
        <f>SUM(C16:R16)</f>
        <v>10</v>
      </c>
      <c r="AJ16" s="205">
        <f>SUM(U16:AF16)</f>
        <v>5</v>
      </c>
      <c r="AK16" s="193">
        <f>SUM(AK15+AI16)</f>
        <v>50</v>
      </c>
      <c r="AL16" s="233">
        <f>AJ16</f>
        <v>5</v>
      </c>
      <c r="AM16" s="513">
        <f>AM15+AI16+AJ16</f>
        <v>55</v>
      </c>
      <c r="AN16" s="513"/>
      <c r="AO16" s="205">
        <f>AO15+AI16+AJ16</f>
        <v>55</v>
      </c>
    </row>
    <row r="17" spans="1:41" ht="12.75">
      <c r="A17" s="218" t="s">
        <v>21</v>
      </c>
      <c r="B17" s="232"/>
      <c r="C17" s="275" t="s">
        <v>6</v>
      </c>
      <c r="D17" s="86">
        <v>1</v>
      </c>
      <c r="E17" s="86">
        <v>1</v>
      </c>
      <c r="F17" s="86">
        <v>1</v>
      </c>
      <c r="G17" s="86">
        <v>1</v>
      </c>
      <c r="H17" s="86">
        <v>1</v>
      </c>
      <c r="I17" s="275" t="s">
        <v>4</v>
      </c>
      <c r="J17" s="275" t="s">
        <v>6</v>
      </c>
      <c r="K17" s="86">
        <v>1</v>
      </c>
      <c r="L17" s="86">
        <v>1</v>
      </c>
      <c r="M17" s="86">
        <v>1</v>
      </c>
      <c r="N17" s="86">
        <v>1</v>
      </c>
      <c r="O17" s="86">
        <v>1</v>
      </c>
      <c r="P17" s="275" t="s">
        <v>4</v>
      </c>
      <c r="Q17" s="275" t="s">
        <v>6</v>
      </c>
      <c r="R17" s="86">
        <v>1</v>
      </c>
      <c r="S17" s="86">
        <v>1</v>
      </c>
      <c r="T17" s="86">
        <v>1</v>
      </c>
      <c r="U17" s="86">
        <v>1</v>
      </c>
      <c r="V17" s="86">
        <v>1</v>
      </c>
      <c r="W17" s="275" t="s">
        <v>4</v>
      </c>
      <c r="X17" s="275" t="s">
        <v>6</v>
      </c>
      <c r="Y17" s="86">
        <v>1</v>
      </c>
      <c r="Z17" s="86">
        <v>1</v>
      </c>
      <c r="AA17" s="86">
        <v>1</v>
      </c>
      <c r="AB17" s="86">
        <v>1</v>
      </c>
      <c r="AC17" s="86">
        <v>1</v>
      </c>
      <c r="AD17" s="275" t="s">
        <v>4</v>
      </c>
      <c r="AE17" s="275" t="s">
        <v>6</v>
      </c>
      <c r="AF17" s="86">
        <v>1</v>
      </c>
      <c r="AG17" s="86">
        <v>1</v>
      </c>
      <c r="AH17" s="508"/>
      <c r="AI17" s="513">
        <f>SUM(C17:AG17)</f>
        <v>22</v>
      </c>
      <c r="AJ17" s="513"/>
      <c r="AK17" s="513">
        <f>AL16+AI17</f>
        <v>27</v>
      </c>
      <c r="AL17" s="513"/>
      <c r="AM17" s="513">
        <f>AM16+AI17</f>
        <v>77</v>
      </c>
      <c r="AN17" s="513"/>
      <c r="AO17" s="205">
        <f>AO16+AI17</f>
        <v>77</v>
      </c>
    </row>
    <row r="18" spans="1:41" ht="16.5" thickBot="1">
      <c r="A18" s="217" t="s">
        <v>22</v>
      </c>
      <c r="B18" s="232"/>
      <c r="C18" s="212">
        <v>1</v>
      </c>
      <c r="D18" s="86">
        <v>1</v>
      </c>
      <c r="E18" s="86">
        <v>1</v>
      </c>
      <c r="F18" s="275" t="s">
        <v>4</v>
      </c>
      <c r="G18" s="275" t="s">
        <v>6</v>
      </c>
      <c r="H18" s="86">
        <v>1</v>
      </c>
      <c r="I18" s="86">
        <v>1</v>
      </c>
      <c r="J18" s="86">
        <v>1</v>
      </c>
      <c r="K18" s="226">
        <v>1</v>
      </c>
      <c r="L18" s="226">
        <v>1</v>
      </c>
      <c r="M18" s="275" t="s">
        <v>4</v>
      </c>
      <c r="N18" s="275" t="s">
        <v>6</v>
      </c>
      <c r="O18" s="321" t="s">
        <v>49</v>
      </c>
      <c r="P18" s="277">
        <v>1</v>
      </c>
      <c r="Q18" s="277">
        <v>1</v>
      </c>
      <c r="R18" s="199" t="s">
        <v>7</v>
      </c>
      <c r="S18" s="197" t="s">
        <v>73</v>
      </c>
      <c r="T18" s="275" t="s">
        <v>4</v>
      </c>
      <c r="U18" s="275" t="s">
        <v>6</v>
      </c>
      <c r="V18" s="226">
        <v>1</v>
      </c>
      <c r="W18" s="86">
        <v>1</v>
      </c>
      <c r="X18" s="86">
        <v>1</v>
      </c>
      <c r="Y18" s="201">
        <v>1</v>
      </c>
      <c r="Z18" s="201">
        <v>1</v>
      </c>
      <c r="AA18" s="275" t="s">
        <v>4</v>
      </c>
      <c r="AB18" s="275" t="s">
        <v>6</v>
      </c>
      <c r="AC18" s="86">
        <v>1</v>
      </c>
      <c r="AD18" s="279">
        <v>1</v>
      </c>
      <c r="AE18" s="279">
        <v>1</v>
      </c>
      <c r="AF18" s="279">
        <v>1</v>
      </c>
      <c r="AG18" s="211"/>
      <c r="AH18" s="508"/>
      <c r="AI18" s="513">
        <f>SUM(C18:AF18)</f>
        <v>19</v>
      </c>
      <c r="AJ18" s="513"/>
      <c r="AK18" s="513">
        <f>AK17+AI18</f>
        <v>46</v>
      </c>
      <c r="AL18" s="513"/>
      <c r="AM18" s="513">
        <f>AM17+AI18</f>
        <v>96</v>
      </c>
      <c r="AN18" s="513"/>
      <c r="AO18" s="222">
        <f>AO17+AI18</f>
        <v>96</v>
      </c>
    </row>
    <row r="19" spans="1:41" ht="16.5" thickBot="1">
      <c r="A19" s="218" t="s">
        <v>23</v>
      </c>
      <c r="B19" s="232"/>
      <c r="C19" s="279">
        <v>1</v>
      </c>
      <c r="D19" s="275" t="s">
        <v>4</v>
      </c>
      <c r="E19" s="275" t="s">
        <v>6</v>
      </c>
      <c r="F19" s="279">
        <v>1</v>
      </c>
      <c r="G19" s="209">
        <v>1</v>
      </c>
      <c r="H19" s="209">
        <v>1</v>
      </c>
      <c r="I19" s="224" t="s">
        <v>95</v>
      </c>
      <c r="J19" s="224" t="s">
        <v>95</v>
      </c>
      <c r="K19" s="275" t="s">
        <v>4</v>
      </c>
      <c r="L19" s="275" t="s">
        <v>6</v>
      </c>
      <c r="M19" s="290" t="s">
        <v>53</v>
      </c>
      <c r="N19" s="291"/>
      <c r="O19" s="291"/>
      <c r="P19" s="291"/>
      <c r="Q19" s="291"/>
      <c r="R19" s="292"/>
      <c r="S19" s="292"/>
      <c r="T19" s="292"/>
      <c r="U19" s="292"/>
      <c r="V19" s="292"/>
      <c r="W19" s="292"/>
      <c r="X19" s="292"/>
      <c r="Y19" s="291"/>
      <c r="Z19" s="291"/>
      <c r="AA19" s="293"/>
      <c r="AB19" s="342">
        <v>1</v>
      </c>
      <c r="AC19" s="86">
        <v>1</v>
      </c>
      <c r="AD19" s="86">
        <v>1</v>
      </c>
      <c r="AE19" s="86">
        <v>1</v>
      </c>
      <c r="AF19" s="275" t="s">
        <v>4</v>
      </c>
      <c r="AG19" s="275" t="s">
        <v>6</v>
      </c>
      <c r="AH19" s="508"/>
      <c r="AI19" s="205">
        <f>SUM(C19:I19)</f>
        <v>4</v>
      </c>
      <c r="AJ19" s="205">
        <f>SUM(Y19:AF19)</f>
        <v>4</v>
      </c>
      <c r="AK19" s="203">
        <f>AK18+AI19</f>
        <v>50</v>
      </c>
      <c r="AL19" s="204">
        <f>AJ19</f>
        <v>4</v>
      </c>
      <c r="AM19" s="194">
        <f>AM18+AI19</f>
        <v>100</v>
      </c>
      <c r="AN19" s="235">
        <f>AL19</f>
        <v>4</v>
      </c>
      <c r="AO19" s="225">
        <f>AO18+AI19+AN19</f>
        <v>104</v>
      </c>
    </row>
    <row r="20" spans="1:41" ht="12.75">
      <c r="A20" s="217" t="s">
        <v>24</v>
      </c>
      <c r="B20" s="232"/>
      <c r="C20" s="86">
        <v>1</v>
      </c>
      <c r="D20" s="86">
        <v>1</v>
      </c>
      <c r="E20" s="86">
        <v>1</v>
      </c>
      <c r="F20" s="86">
        <v>1</v>
      </c>
      <c r="G20" s="86">
        <v>1</v>
      </c>
      <c r="H20" s="275" t="s">
        <v>4</v>
      </c>
      <c r="I20" s="275" t="s">
        <v>6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  <c r="O20" s="275" t="s">
        <v>4</v>
      </c>
      <c r="P20" s="275" t="s">
        <v>6</v>
      </c>
      <c r="Q20" s="86">
        <v>1</v>
      </c>
      <c r="R20" s="86">
        <v>1</v>
      </c>
      <c r="S20" s="86">
        <v>1</v>
      </c>
      <c r="T20" s="86">
        <v>1</v>
      </c>
      <c r="U20" s="86">
        <v>1</v>
      </c>
      <c r="V20" s="275" t="s">
        <v>4</v>
      </c>
      <c r="W20" s="275" t="s">
        <v>6</v>
      </c>
      <c r="X20" s="86">
        <v>1</v>
      </c>
      <c r="Y20" s="86">
        <v>1</v>
      </c>
      <c r="Z20" s="86">
        <v>1</v>
      </c>
      <c r="AA20" s="86">
        <v>1</v>
      </c>
      <c r="AB20" s="86">
        <v>1</v>
      </c>
      <c r="AC20" s="275" t="s">
        <v>4</v>
      </c>
      <c r="AD20" s="275" t="s">
        <v>6</v>
      </c>
      <c r="AE20" s="86">
        <v>1</v>
      </c>
      <c r="AF20" s="86">
        <v>1</v>
      </c>
      <c r="AG20" s="86">
        <v>1</v>
      </c>
      <c r="AH20" s="508"/>
      <c r="AI20" s="509">
        <f>SUM(C20:AG20)</f>
        <v>23</v>
      </c>
      <c r="AJ20" s="510"/>
      <c r="AK20" s="517">
        <f>AL19+AI20</f>
        <v>27</v>
      </c>
      <c r="AL20" s="518"/>
      <c r="AM20" s="519">
        <f>AN19+AI20</f>
        <v>27</v>
      </c>
      <c r="AN20" s="519"/>
      <c r="AO20" s="236">
        <f>AO19+AI20</f>
        <v>127</v>
      </c>
    </row>
    <row r="21" spans="1:41" ht="15.75">
      <c r="A21" s="218" t="s">
        <v>25</v>
      </c>
      <c r="B21" s="232"/>
      <c r="C21" s="86">
        <v>1</v>
      </c>
      <c r="D21" s="86">
        <v>1</v>
      </c>
      <c r="E21" s="275" t="s">
        <v>4</v>
      </c>
      <c r="F21" s="275" t="s">
        <v>6</v>
      </c>
      <c r="G21" s="86">
        <v>1</v>
      </c>
      <c r="H21" s="276">
        <v>1</v>
      </c>
      <c r="I21" s="199" t="s">
        <v>7</v>
      </c>
      <c r="J21" s="86">
        <v>1</v>
      </c>
      <c r="K21" s="86">
        <v>1</v>
      </c>
      <c r="L21" s="275" t="s">
        <v>4</v>
      </c>
      <c r="M21" s="275" t="s">
        <v>6</v>
      </c>
      <c r="N21" s="86">
        <v>1</v>
      </c>
      <c r="O21" s="86">
        <v>1</v>
      </c>
      <c r="P21" s="86">
        <v>1</v>
      </c>
      <c r="Q21" s="86">
        <v>1</v>
      </c>
      <c r="R21" s="86">
        <v>1</v>
      </c>
      <c r="S21" s="275" t="s">
        <v>4</v>
      </c>
      <c r="T21" s="275" t="s">
        <v>6</v>
      </c>
      <c r="U21" s="86">
        <v>1</v>
      </c>
      <c r="V21" s="277">
        <v>1</v>
      </c>
      <c r="W21" s="277">
        <v>1</v>
      </c>
      <c r="X21" s="86">
        <v>1</v>
      </c>
      <c r="Y21" s="86">
        <v>1</v>
      </c>
      <c r="Z21" s="275" t="s">
        <v>4</v>
      </c>
      <c r="AA21" s="275" t="s">
        <v>6</v>
      </c>
      <c r="AB21" s="86">
        <v>1</v>
      </c>
      <c r="AC21" s="86">
        <v>1</v>
      </c>
      <c r="AD21" s="279">
        <v>1</v>
      </c>
      <c r="AE21" s="279">
        <v>1</v>
      </c>
      <c r="AF21" s="279">
        <v>1</v>
      </c>
      <c r="AG21" s="211"/>
      <c r="AH21" s="508"/>
      <c r="AI21" s="509">
        <f>SUM(C21:AF21)</f>
        <v>21</v>
      </c>
      <c r="AJ21" s="510"/>
      <c r="AK21" s="517">
        <f>AK20+AI21</f>
        <v>48</v>
      </c>
      <c r="AL21" s="518"/>
      <c r="AM21" s="520">
        <f>AM20+AI21</f>
        <v>48</v>
      </c>
      <c r="AN21" s="520"/>
      <c r="AO21" s="228">
        <f>AO20+AI21+AJ21</f>
        <v>148</v>
      </c>
    </row>
    <row r="22" spans="1:53" ht="15.75">
      <c r="A22" s="217" t="s">
        <v>26</v>
      </c>
      <c r="B22" s="232"/>
      <c r="C22" s="275" t="s">
        <v>4</v>
      </c>
      <c r="D22" s="275" t="s">
        <v>6</v>
      </c>
      <c r="E22" s="279">
        <v>1</v>
      </c>
      <c r="F22" s="279">
        <v>1</v>
      </c>
      <c r="G22" s="279">
        <v>1</v>
      </c>
      <c r="H22" s="209">
        <v>1</v>
      </c>
      <c r="I22" s="209">
        <v>1</v>
      </c>
      <c r="J22" s="275" t="s">
        <v>4</v>
      </c>
      <c r="K22" s="275" t="s">
        <v>6</v>
      </c>
      <c r="L22" s="284" t="s">
        <v>11</v>
      </c>
      <c r="M22" s="280"/>
      <c r="N22" s="280"/>
      <c r="O22" s="281"/>
      <c r="P22" s="282"/>
      <c r="Q22" s="275" t="s">
        <v>4</v>
      </c>
      <c r="R22" s="275" t="s">
        <v>6</v>
      </c>
      <c r="S22" s="86">
        <v>1</v>
      </c>
      <c r="T22" s="86">
        <v>1</v>
      </c>
      <c r="U22" s="86">
        <v>1</v>
      </c>
      <c r="V22" s="86">
        <v>1</v>
      </c>
      <c r="W22" s="86">
        <v>1</v>
      </c>
      <c r="X22" s="233">
        <v>1</v>
      </c>
      <c r="Y22" s="275" t="s">
        <v>6</v>
      </c>
      <c r="Z22" s="86">
        <v>1</v>
      </c>
      <c r="AA22" s="86">
        <v>1</v>
      </c>
      <c r="AB22" s="86">
        <v>1</v>
      </c>
      <c r="AC22" s="86">
        <v>1</v>
      </c>
      <c r="AD22" s="86">
        <v>1</v>
      </c>
      <c r="AE22" s="275" t="s">
        <v>4</v>
      </c>
      <c r="AF22" s="275" t="s">
        <v>6</v>
      </c>
      <c r="AG22" s="86">
        <v>1</v>
      </c>
      <c r="AH22" s="508"/>
      <c r="AI22" s="205">
        <f>SUM(C22:J22)</f>
        <v>5</v>
      </c>
      <c r="AJ22" s="205">
        <v>12</v>
      </c>
      <c r="AK22" s="206">
        <f>AK21+AI22</f>
        <v>53</v>
      </c>
      <c r="AL22" s="204">
        <f>AJ22</f>
        <v>12</v>
      </c>
      <c r="AM22" s="526">
        <f>AM21+AI22+AJ22</f>
        <v>65</v>
      </c>
      <c r="AN22" s="527"/>
      <c r="AO22" s="228">
        <f>AO21+AI22+AJ22</f>
        <v>165</v>
      </c>
      <c r="AY22" s="319">
        <f>AY21+AU22</f>
        <v>0</v>
      </c>
      <c r="AZ22" s="320"/>
      <c r="BA22" s="1"/>
    </row>
    <row r="23" spans="1:53" ht="16.5" thickBot="1">
      <c r="A23" s="218" t="s">
        <v>27</v>
      </c>
      <c r="B23" s="232"/>
      <c r="C23" s="276">
        <v>1</v>
      </c>
      <c r="D23" s="199" t="s">
        <v>7</v>
      </c>
      <c r="E23" s="86">
        <v>1</v>
      </c>
      <c r="F23" s="86">
        <v>1</v>
      </c>
      <c r="G23" s="275" t="s">
        <v>4</v>
      </c>
      <c r="H23" s="275" t="s">
        <v>6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275" t="s">
        <v>4</v>
      </c>
      <c r="O23" s="275" t="s">
        <v>6</v>
      </c>
      <c r="P23" s="197" t="s">
        <v>73</v>
      </c>
      <c r="Q23" s="199" t="s">
        <v>7</v>
      </c>
      <c r="R23" s="86">
        <v>1</v>
      </c>
      <c r="S23" s="86">
        <v>1</v>
      </c>
      <c r="T23" s="86">
        <v>1</v>
      </c>
      <c r="U23" s="275" t="s">
        <v>4</v>
      </c>
      <c r="V23" s="275" t="s">
        <v>6</v>
      </c>
      <c r="W23" s="86">
        <v>1</v>
      </c>
      <c r="X23" s="86">
        <v>1</v>
      </c>
      <c r="Y23" s="86">
        <v>1</v>
      </c>
      <c r="Z23" s="86">
        <v>1</v>
      </c>
      <c r="AA23" s="86">
        <v>1</v>
      </c>
      <c r="AB23" s="275" t="s">
        <v>4</v>
      </c>
      <c r="AC23" s="275" t="s">
        <v>6</v>
      </c>
      <c r="AD23" s="86">
        <v>1</v>
      </c>
      <c r="AE23" s="277">
        <v>1</v>
      </c>
      <c r="AF23" s="277">
        <v>1</v>
      </c>
      <c r="AG23" s="211"/>
      <c r="AH23" s="508"/>
      <c r="AI23" s="510">
        <f>SUM(C23:AG23)</f>
        <v>19</v>
      </c>
      <c r="AJ23" s="513"/>
      <c r="AK23" s="520">
        <f>AL22+AI23</f>
        <v>31</v>
      </c>
      <c r="AL23" s="528"/>
      <c r="AM23" s="519">
        <f>AM22+AI23</f>
        <v>84</v>
      </c>
      <c r="AN23" s="519"/>
      <c r="AO23" s="237">
        <f>AO22+AI23+AJ23</f>
        <v>184</v>
      </c>
      <c r="AY23" s="319"/>
      <c r="AZ23" s="1"/>
      <c r="BA23" s="1"/>
    </row>
    <row r="24" spans="1:53" ht="14.25" customHeight="1" thickBot="1">
      <c r="A24" s="219" t="s">
        <v>28</v>
      </c>
      <c r="B24" s="196"/>
      <c r="C24" s="277">
        <v>1</v>
      </c>
      <c r="D24" s="277">
        <v>1</v>
      </c>
      <c r="E24" s="275" t="s">
        <v>4</v>
      </c>
      <c r="F24" s="275" t="s">
        <v>6</v>
      </c>
      <c r="G24" s="86">
        <v>1</v>
      </c>
      <c r="H24" s="86">
        <v>1</v>
      </c>
      <c r="I24" s="86">
        <v>1</v>
      </c>
      <c r="J24" s="201">
        <v>1</v>
      </c>
      <c r="K24" s="201">
        <v>1</v>
      </c>
      <c r="L24" s="275" t="s">
        <v>4</v>
      </c>
      <c r="M24" s="275" t="s">
        <v>6</v>
      </c>
      <c r="N24" s="279">
        <v>1</v>
      </c>
      <c r="O24" s="279">
        <v>1</v>
      </c>
      <c r="P24" s="321" t="s">
        <v>49</v>
      </c>
      <c r="Q24" s="279">
        <v>1</v>
      </c>
      <c r="R24" s="279">
        <v>1</v>
      </c>
      <c r="S24" s="275" t="s">
        <v>4</v>
      </c>
      <c r="T24" s="275" t="s">
        <v>6</v>
      </c>
      <c r="U24" s="279">
        <v>1</v>
      </c>
      <c r="V24" s="279">
        <v>1</v>
      </c>
      <c r="W24" s="209">
        <v>1</v>
      </c>
      <c r="X24" s="209">
        <v>1</v>
      </c>
      <c r="Y24" s="342">
        <v>1</v>
      </c>
      <c r="Z24" s="275" t="s">
        <v>4</v>
      </c>
      <c r="AA24" s="275" t="s">
        <v>6</v>
      </c>
      <c r="AB24" s="283" t="s">
        <v>11</v>
      </c>
      <c r="AC24" s="280"/>
      <c r="AD24" s="280"/>
      <c r="AE24" s="281"/>
      <c r="AF24" s="282"/>
      <c r="AG24" s="278"/>
      <c r="AH24" s="508"/>
      <c r="AI24" s="529">
        <f>SUM(C24:AG24)</f>
        <v>16</v>
      </c>
      <c r="AJ24" s="359"/>
      <c r="AK24" s="530">
        <f>AI24+AK23</f>
        <v>47</v>
      </c>
      <c r="AL24" s="531"/>
      <c r="AM24" s="530">
        <f>AM23+AI24</f>
        <v>100</v>
      </c>
      <c r="AN24" s="532"/>
      <c r="AO24" s="225">
        <v>200</v>
      </c>
      <c r="AY24" s="319"/>
      <c r="AZ24" s="1"/>
      <c r="BA24" s="1"/>
    </row>
    <row r="25" spans="1:53" ht="11.25" customHeight="1" thickBot="1">
      <c r="A25" s="238"/>
      <c r="B25" s="232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  <c r="O25" s="240"/>
      <c r="P25" s="239"/>
      <c r="Q25" s="239"/>
      <c r="R25" s="240"/>
      <c r="S25" s="240"/>
      <c r="T25" s="240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7"/>
      <c r="AI25" s="241"/>
      <c r="AJ25" s="241"/>
      <c r="AK25" s="7"/>
      <c r="AL25" s="7"/>
      <c r="AM25" s="242"/>
      <c r="AN25" s="242"/>
      <c r="AO25" s="243"/>
      <c r="AY25" s="319"/>
      <c r="AZ25" s="1"/>
      <c r="BA25" s="1"/>
    </row>
    <row r="26" spans="1:53" ht="15" customHeight="1" thickBot="1">
      <c r="A26" s="567" t="s">
        <v>128</v>
      </c>
      <c r="B26" s="244"/>
      <c r="C26" s="539" t="s">
        <v>90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1"/>
      <c r="AH26" s="245"/>
      <c r="AI26" s="542" t="s">
        <v>62</v>
      </c>
      <c r="AJ26" s="542"/>
      <c r="AK26" s="542"/>
      <c r="AL26" s="542"/>
      <c r="AM26" s="542"/>
      <c r="AN26" s="542"/>
      <c r="AO26" s="542"/>
      <c r="AY26" s="319"/>
      <c r="AZ26" s="1"/>
      <c r="BA26" s="1"/>
    </row>
    <row r="27" spans="1:53" ht="16.5" thickBot="1">
      <c r="A27" s="568"/>
      <c r="B27" s="244"/>
      <c r="C27" s="210">
        <v>1</v>
      </c>
      <c r="D27" s="220" t="s">
        <v>112</v>
      </c>
      <c r="H27" s="71"/>
      <c r="S27"/>
      <c r="AY27" s="319"/>
      <c r="AZ27" s="1"/>
      <c r="BA27" s="1"/>
    </row>
    <row r="28" spans="1:53" ht="16.5" thickBot="1">
      <c r="A28" s="568"/>
      <c r="B28" s="244"/>
      <c r="C28" s="233">
        <v>1</v>
      </c>
      <c r="D28" s="246" t="s">
        <v>9</v>
      </c>
      <c r="E28" s="32"/>
      <c r="F28" s="32"/>
      <c r="G28" s="247"/>
      <c r="H28" s="247"/>
      <c r="I28" s="247"/>
      <c r="J28" s="247"/>
      <c r="K28" s="248"/>
      <c r="L28" s="248"/>
      <c r="M28" s="248"/>
      <c r="N28" s="248"/>
      <c r="O28" s="248"/>
      <c r="Q28" s="422" t="s">
        <v>8</v>
      </c>
      <c r="R28" s="543"/>
      <c r="S28" s="543"/>
      <c r="T28" s="543"/>
      <c r="U28" s="543"/>
      <c r="V28" s="543"/>
      <c r="W28" s="543"/>
      <c r="X28" s="543"/>
      <c r="Y28" s="544"/>
      <c r="Z28" s="545" t="s">
        <v>31</v>
      </c>
      <c r="AA28" s="425"/>
      <c r="AB28" s="425"/>
      <c r="AC28" s="425"/>
      <c r="AD28" s="425"/>
      <c r="AE28" s="425"/>
      <c r="AF28" s="425"/>
      <c r="AG28" s="425"/>
      <c r="AH28" s="426"/>
      <c r="AI28" s="546" t="s">
        <v>96</v>
      </c>
      <c r="AJ28" s="546"/>
      <c r="AK28" s="546"/>
      <c r="AL28" s="546"/>
      <c r="AM28" s="546"/>
      <c r="AN28" s="546"/>
      <c r="AO28" s="546"/>
      <c r="AY28" s="319"/>
      <c r="AZ28" s="1"/>
      <c r="BA28" s="1"/>
    </row>
    <row r="29" spans="1:53" ht="16.5" thickBot="1">
      <c r="A29" s="568"/>
      <c r="B29" s="244"/>
      <c r="C29" s="200" t="s">
        <v>5</v>
      </c>
      <c r="D29" s="246" t="s">
        <v>11</v>
      </c>
      <c r="E29" s="32"/>
      <c r="F29" s="32"/>
      <c r="G29" s="32"/>
      <c r="H29" s="32"/>
      <c r="I29" s="32"/>
      <c r="J29" s="32"/>
      <c r="Q29" s="298" t="s">
        <v>54</v>
      </c>
      <c r="R29" s="547" t="s">
        <v>113</v>
      </c>
      <c r="S29" s="548"/>
      <c r="T29" s="548"/>
      <c r="U29" s="299">
        <f>AK16</f>
        <v>50</v>
      </c>
      <c r="V29" s="521" t="s">
        <v>29</v>
      </c>
      <c r="W29" s="521"/>
      <c r="X29" s="521"/>
      <c r="Y29" s="522"/>
      <c r="Z29" s="523" t="s">
        <v>101</v>
      </c>
      <c r="AA29" s="524"/>
      <c r="AB29" s="524"/>
      <c r="AC29" s="524"/>
      <c r="AD29" s="524"/>
      <c r="AE29" s="524"/>
      <c r="AF29" s="524"/>
      <c r="AG29" s="524"/>
      <c r="AH29" s="525"/>
      <c r="AY29" s="319"/>
      <c r="AZ29" s="1"/>
      <c r="BA29" s="1"/>
    </row>
    <row r="30" spans="1:53" ht="13.5" customHeight="1" thickBot="1">
      <c r="A30" s="568"/>
      <c r="B30" s="244"/>
      <c r="C30" s="198" t="s">
        <v>3</v>
      </c>
      <c r="D30" s="246" t="s">
        <v>53</v>
      </c>
      <c r="E30" s="32"/>
      <c r="F30" s="32"/>
      <c r="G30" s="32"/>
      <c r="H30" s="32"/>
      <c r="I30" s="32"/>
      <c r="J30" s="32"/>
      <c r="Q30" s="298" t="s">
        <v>55</v>
      </c>
      <c r="R30" s="537" t="s">
        <v>114</v>
      </c>
      <c r="S30" s="538"/>
      <c r="T30" s="538"/>
      <c r="U30" s="300">
        <f>AK19</f>
        <v>50</v>
      </c>
      <c r="V30" s="570" t="s">
        <v>29</v>
      </c>
      <c r="W30" s="570"/>
      <c r="X30" s="570"/>
      <c r="Y30" s="571"/>
      <c r="Z30" s="523" t="s">
        <v>69</v>
      </c>
      <c r="AA30" s="524"/>
      <c r="AB30" s="524"/>
      <c r="AC30" s="524"/>
      <c r="AD30" s="524"/>
      <c r="AE30" s="524"/>
      <c r="AF30" s="524"/>
      <c r="AG30" s="524"/>
      <c r="AH30" s="525"/>
      <c r="AJ30" s="572" t="s">
        <v>133</v>
      </c>
      <c r="AK30" s="573"/>
      <c r="AL30" s="573"/>
      <c r="AM30" s="573"/>
      <c r="AN30" s="573"/>
      <c r="AO30" s="574"/>
      <c r="AY30" s="319"/>
      <c r="AZ30" s="1"/>
      <c r="BA30" s="1"/>
    </row>
    <row r="31" spans="1:53" ht="16.5" thickBot="1">
      <c r="A31" s="568"/>
      <c r="B31" s="244"/>
      <c r="C31" s="199" t="s">
        <v>7</v>
      </c>
      <c r="D31" s="246" t="s">
        <v>59</v>
      </c>
      <c r="E31" s="32"/>
      <c r="F31" s="32"/>
      <c r="G31" s="7"/>
      <c r="H31" s="249"/>
      <c r="I31"/>
      <c r="J31" s="32"/>
      <c r="K31"/>
      <c r="L31"/>
      <c r="M31"/>
      <c r="N31"/>
      <c r="Q31" s="298" t="s">
        <v>56</v>
      </c>
      <c r="R31" s="581" t="s">
        <v>115</v>
      </c>
      <c r="S31" s="582"/>
      <c r="T31" s="582"/>
      <c r="U31" s="301">
        <f>AK22</f>
        <v>53</v>
      </c>
      <c r="V31" s="570" t="s">
        <v>29</v>
      </c>
      <c r="W31" s="570"/>
      <c r="X31" s="570"/>
      <c r="Y31" s="571"/>
      <c r="Z31" s="523" t="s">
        <v>102</v>
      </c>
      <c r="AA31" s="524"/>
      <c r="AB31" s="524"/>
      <c r="AC31" s="524"/>
      <c r="AD31" s="524"/>
      <c r="AE31" s="524"/>
      <c r="AF31" s="524"/>
      <c r="AG31" s="524"/>
      <c r="AH31" s="525"/>
      <c r="AI31" s="220"/>
      <c r="AJ31" s="575"/>
      <c r="AK31" s="576"/>
      <c r="AL31" s="576"/>
      <c r="AM31" s="576"/>
      <c r="AN31" s="576"/>
      <c r="AO31" s="577"/>
      <c r="AY31" s="319"/>
      <c r="AZ31" s="1"/>
      <c r="BA31" s="1"/>
    </row>
    <row r="32" spans="1:53" ht="12.75" customHeight="1" thickBot="1">
      <c r="A32" s="568"/>
      <c r="B32" s="244"/>
      <c r="C32" s="234" t="s">
        <v>33</v>
      </c>
      <c r="D32" s="246" t="s">
        <v>51</v>
      </c>
      <c r="G32" s="32"/>
      <c r="H32" s="32"/>
      <c r="O32" s="32"/>
      <c r="Q32" s="318" t="s">
        <v>57</v>
      </c>
      <c r="R32" s="533" t="s">
        <v>116</v>
      </c>
      <c r="S32" s="534"/>
      <c r="T32" s="534"/>
      <c r="U32" s="302">
        <f>AK24</f>
        <v>47</v>
      </c>
      <c r="V32" s="535" t="s">
        <v>29</v>
      </c>
      <c r="W32" s="535"/>
      <c r="X32" s="535"/>
      <c r="Y32" s="536"/>
      <c r="AI32" s="220"/>
      <c r="AJ32" s="578"/>
      <c r="AK32" s="579"/>
      <c r="AL32" s="579"/>
      <c r="AM32" s="579"/>
      <c r="AN32" s="579"/>
      <c r="AO32" s="580"/>
      <c r="AY32" s="319"/>
      <c r="AZ32" s="1"/>
      <c r="BA32" s="1"/>
    </row>
    <row r="33" spans="1:53" ht="17.25" customHeight="1" thickBot="1">
      <c r="A33" s="568"/>
      <c r="B33" s="244"/>
      <c r="C33" s="209">
        <v>1</v>
      </c>
      <c r="D33" s="246" t="s">
        <v>60</v>
      </c>
      <c r="E33" s="32"/>
      <c r="F33" s="32"/>
      <c r="G33" s="32"/>
      <c r="H33" s="32"/>
      <c r="I33" s="32"/>
      <c r="J33" s="32"/>
      <c r="K33" s="32"/>
      <c r="L33" s="32"/>
      <c r="M33"/>
      <c r="N33"/>
      <c r="O33" s="154" t="s">
        <v>45</v>
      </c>
      <c r="Q33" s="590" t="s">
        <v>46</v>
      </c>
      <c r="R33" s="591"/>
      <c r="S33" s="592"/>
      <c r="T33" s="593">
        <f>SUM(U29:U32)</f>
        <v>200</v>
      </c>
      <c r="U33" s="594"/>
      <c r="V33" s="595" t="s">
        <v>29</v>
      </c>
      <c r="W33" s="596"/>
      <c r="X33" s="596"/>
      <c r="Y33" s="597"/>
      <c r="Z33" s="250"/>
      <c r="AA33" s="250"/>
      <c r="AB33" s="250"/>
      <c r="AC33" s="250"/>
      <c r="AD33" s="250"/>
      <c r="AE33" s="250"/>
      <c r="AF33" s="250"/>
      <c r="AG33" s="250"/>
      <c r="AI33" s="220"/>
      <c r="AJ33" s="303"/>
      <c r="AK33" s="304"/>
      <c r="AL33" s="304"/>
      <c r="AM33" s="304"/>
      <c r="AN33" s="304"/>
      <c r="AO33" s="305"/>
      <c r="AY33" s="319"/>
      <c r="AZ33" s="1"/>
      <c r="BA33" s="1"/>
    </row>
    <row r="34" spans="1:53" ht="18.75" customHeight="1" thickBot="1">
      <c r="A34" s="569"/>
      <c r="B34" s="244"/>
      <c r="C34" s="213">
        <v>1</v>
      </c>
      <c r="D34" s="71" t="s">
        <v>93</v>
      </c>
      <c r="E34" s="71"/>
      <c r="F34" s="71"/>
      <c r="G34" s="71"/>
      <c r="H34" s="71"/>
      <c r="I34" s="71"/>
      <c r="P34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51" t="s">
        <v>58</v>
      </c>
      <c r="AI34" s="220"/>
      <c r="AJ34" s="552" t="s">
        <v>118</v>
      </c>
      <c r="AK34" s="553"/>
      <c r="AL34" s="553"/>
      <c r="AM34" s="553"/>
      <c r="AN34" s="553"/>
      <c r="AO34" s="554"/>
      <c r="AY34" s="319"/>
      <c r="AZ34" s="1"/>
      <c r="BA34" s="1"/>
    </row>
    <row r="35" spans="1:53" ht="12.75" customHeight="1" thickBot="1">
      <c r="A35" s="252"/>
      <c r="B35" s="244"/>
      <c r="C35" s="208" t="s">
        <v>91</v>
      </c>
      <c r="D35" s="253" t="s">
        <v>92</v>
      </c>
      <c r="E35" s="32"/>
      <c r="F35" s="32"/>
      <c r="G35" s="32"/>
      <c r="H35" s="32"/>
      <c r="I35" s="32"/>
      <c r="J35" s="32"/>
      <c r="K35" s="32"/>
      <c r="L35" s="32"/>
      <c r="M35" s="342">
        <v>1</v>
      </c>
      <c r="N35" s="343" t="s">
        <v>138</v>
      </c>
      <c r="O35" s="344"/>
      <c r="P35" s="344"/>
      <c r="Q35" s="344"/>
      <c r="R35" s="344"/>
      <c r="AC35" s="254"/>
      <c r="AD35" s="254"/>
      <c r="AI35" s="220"/>
      <c r="AJ35" s="306"/>
      <c r="AK35" s="307"/>
      <c r="AL35" s="307"/>
      <c r="AM35" s="307"/>
      <c r="AN35" s="307"/>
      <c r="AO35" s="308"/>
      <c r="AY35" s="319"/>
      <c r="AZ35" s="1"/>
      <c r="BA35" s="1"/>
    </row>
    <row r="36" spans="1:53" ht="13.5" customHeight="1" thickBot="1">
      <c r="A36" s="598" t="s">
        <v>97</v>
      </c>
      <c r="B36" s="244"/>
      <c r="C36" s="207" t="s">
        <v>12</v>
      </c>
      <c r="D36" s="246" t="s">
        <v>13</v>
      </c>
      <c r="E36" s="32"/>
      <c r="F36" s="32"/>
      <c r="G36" s="32"/>
      <c r="H36" s="32"/>
      <c r="I36" s="32"/>
      <c r="J36" s="32"/>
      <c r="K36" s="32"/>
      <c r="L36" s="32"/>
      <c r="M36" s="197" t="s">
        <v>73</v>
      </c>
      <c r="N36" t="s">
        <v>143</v>
      </c>
      <c r="O36" s="255"/>
      <c r="R36"/>
      <c r="S36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I36" s="220"/>
      <c r="AJ36" s="549" t="s">
        <v>117</v>
      </c>
      <c r="AK36" s="550"/>
      <c r="AL36" s="550"/>
      <c r="AM36" s="550"/>
      <c r="AN36" s="550"/>
      <c r="AO36" s="551"/>
      <c r="AY36" s="319"/>
      <c r="AZ36" s="1"/>
      <c r="BA36" s="1"/>
    </row>
    <row r="37" spans="1:53" ht="12" customHeight="1" thickBot="1">
      <c r="A37" s="599"/>
      <c r="B37" s="244"/>
      <c r="C37" s="223" t="s">
        <v>88</v>
      </c>
      <c r="D37" s="224" t="s">
        <v>95</v>
      </c>
      <c r="E37" s="246" t="s">
        <v>94</v>
      </c>
      <c r="F37" s="32"/>
      <c r="G37" s="32"/>
      <c r="H37" s="32"/>
      <c r="I37" s="32"/>
      <c r="J37" s="32"/>
      <c r="K37" s="32"/>
      <c r="L37" s="32"/>
      <c r="M37"/>
      <c r="N37"/>
      <c r="O37"/>
      <c r="P37"/>
      <c r="S37"/>
      <c r="T37" s="254"/>
      <c r="U37" s="254"/>
      <c r="AJ37" s="306"/>
      <c r="AK37" s="307"/>
      <c r="AL37" s="307"/>
      <c r="AM37" s="307"/>
      <c r="AN37" s="307"/>
      <c r="AO37" s="308"/>
      <c r="AY37" s="319"/>
      <c r="AZ37" s="1"/>
      <c r="BA37" s="1"/>
    </row>
    <row r="38" spans="1:53" ht="15.75" customHeight="1" thickBot="1">
      <c r="A38" s="599"/>
      <c r="B38" s="244"/>
      <c r="C38" s="234" t="s">
        <v>49</v>
      </c>
      <c r="D38" s="246" t="s">
        <v>50</v>
      </c>
      <c r="E38" s="32"/>
      <c r="F38" s="32"/>
      <c r="G38" s="32"/>
      <c r="H38" s="32"/>
      <c r="I38" s="32"/>
      <c r="J38" s="32"/>
      <c r="K38" s="32"/>
      <c r="L38" s="32"/>
      <c r="M38"/>
      <c r="N38"/>
      <c r="O38"/>
      <c r="P38"/>
      <c r="S38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I38" s="256"/>
      <c r="AJ38" s="552" t="s">
        <v>119</v>
      </c>
      <c r="AK38" s="553"/>
      <c r="AL38" s="553"/>
      <c r="AM38" s="553"/>
      <c r="AN38" s="553"/>
      <c r="AO38" s="554"/>
      <c r="AY38" s="319"/>
      <c r="AZ38" s="1"/>
      <c r="BA38" s="1"/>
    </row>
    <row r="39" spans="1:53" ht="12.75" customHeight="1" thickBot="1">
      <c r="A39" s="599"/>
      <c r="B39" s="244"/>
      <c r="C39" s="197" t="s">
        <v>86</v>
      </c>
      <c r="D39" s="257" t="s">
        <v>87</v>
      </c>
      <c r="E39" s="258"/>
      <c r="F39" s="258"/>
      <c r="G39" s="121"/>
      <c r="H39" s="259"/>
      <c r="I39" s="121"/>
      <c r="J39" s="121"/>
      <c r="K39" s="259"/>
      <c r="L39" s="260"/>
      <c r="M39" s="261"/>
      <c r="N39" s="261"/>
      <c r="O39"/>
      <c r="P39"/>
      <c r="T39" s="254"/>
      <c r="U39" s="254"/>
      <c r="V39" s="254"/>
      <c r="W39" s="254"/>
      <c r="X39" s="254"/>
      <c r="Y39" s="254"/>
      <c r="Z39" s="262"/>
      <c r="AA39" s="254"/>
      <c r="AB39" s="254"/>
      <c r="AC39" s="254"/>
      <c r="AD39" s="254"/>
      <c r="AG39"/>
      <c r="AH39"/>
      <c r="AI39" s="263"/>
      <c r="AY39" s="319"/>
      <c r="AZ39" s="1"/>
      <c r="BA39" s="1"/>
    </row>
    <row r="40" spans="1:53" ht="15" customHeight="1">
      <c r="A40" s="599"/>
      <c r="B40" s="244"/>
      <c r="C40" s="264" t="s">
        <v>89</v>
      </c>
      <c r="D40" s="71" t="s">
        <v>78</v>
      </c>
      <c r="M40"/>
      <c r="N40"/>
      <c r="O40" s="265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G40" s="266"/>
      <c r="AH40" s="266"/>
      <c r="AI40" s="267"/>
      <c r="AJ40" s="555" t="s">
        <v>134</v>
      </c>
      <c r="AK40" s="556"/>
      <c r="AL40" s="556"/>
      <c r="AM40" s="556"/>
      <c r="AN40" s="556"/>
      <c r="AO40" s="557"/>
      <c r="AP40" s="69"/>
      <c r="AY40" s="319"/>
      <c r="AZ40" s="1"/>
      <c r="BA40" s="1"/>
    </row>
    <row r="41" spans="2:53" ht="13.5" customHeight="1" thickBot="1">
      <c r="B41" s="268"/>
      <c r="M41" s="11"/>
      <c r="N41" s="11"/>
      <c r="O41" s="11"/>
      <c r="P41" s="11"/>
      <c r="AG41"/>
      <c r="AH41"/>
      <c r="AJ41" s="558"/>
      <c r="AK41" s="559"/>
      <c r="AL41" s="559"/>
      <c r="AM41" s="559"/>
      <c r="AN41" s="559"/>
      <c r="AO41" s="560"/>
      <c r="AY41" s="319"/>
      <c r="AZ41" s="1"/>
      <c r="BA41" s="1"/>
    </row>
    <row r="42" spans="1:53" ht="16.5" thickBot="1">
      <c r="A42" s="564" t="s">
        <v>39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6"/>
      <c r="AF42"/>
      <c r="AG42"/>
      <c r="AH42"/>
      <c r="AI42" s="269"/>
      <c r="AJ42" s="561"/>
      <c r="AK42" s="562"/>
      <c r="AL42" s="562"/>
      <c r="AM42" s="562"/>
      <c r="AN42" s="562"/>
      <c r="AO42" s="563"/>
      <c r="AY42" s="319"/>
      <c r="AZ42" s="1"/>
      <c r="BA42" s="1"/>
    </row>
    <row r="43" spans="1:66" s="121" customFormat="1" ht="15.75" customHeight="1">
      <c r="A43" s="614" t="s">
        <v>126</v>
      </c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6"/>
      <c r="AG43" s="270"/>
      <c r="AH43" s="270"/>
      <c r="AI43"/>
      <c r="AJ43" s="555" t="s">
        <v>123</v>
      </c>
      <c r="AK43" s="556"/>
      <c r="AL43" s="556"/>
      <c r="AM43" s="556"/>
      <c r="AN43" s="556"/>
      <c r="AO43" s="557"/>
      <c r="AP43" s="583"/>
      <c r="AQ43" s="583"/>
      <c r="AR43" s="583"/>
      <c r="AS43" s="583"/>
      <c r="AT43" s="583"/>
      <c r="AU43" s="583"/>
      <c r="AV43" s="279"/>
      <c r="AW43" s="279"/>
      <c r="AX43" s="279"/>
      <c r="AY43" s="319"/>
      <c r="AZ43" s="319"/>
      <c r="BA43" s="319"/>
      <c r="BB43" s="583"/>
      <c r="BC43" s="583"/>
      <c r="BD43" s="583"/>
      <c r="BE43" s="583"/>
      <c r="BF43" s="583"/>
      <c r="BG43" s="583"/>
      <c r="BH43" s="583"/>
      <c r="BI43" s="583"/>
      <c r="BJ43" s="583"/>
      <c r="BK43" s="583"/>
      <c r="BL43" s="583"/>
      <c r="BM43" s="583"/>
      <c r="BN43" s="271"/>
    </row>
    <row r="44" spans="1:53" ht="16.5" thickBot="1">
      <c r="A44" s="584" t="s">
        <v>127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6"/>
      <c r="AG44"/>
      <c r="AH44"/>
      <c r="AJ44" s="558"/>
      <c r="AK44" s="559"/>
      <c r="AL44" s="559"/>
      <c r="AM44" s="559"/>
      <c r="AN44" s="559"/>
      <c r="AO44" s="560"/>
      <c r="AY44" s="319"/>
      <c r="AZ44" s="1"/>
      <c r="BA44" s="1"/>
    </row>
    <row r="45" spans="1:53" ht="6" customHeight="1" thickBot="1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9"/>
      <c r="AG45"/>
      <c r="AH45"/>
      <c r="AJ45" s="561"/>
      <c r="AK45" s="562"/>
      <c r="AL45" s="562"/>
      <c r="AM45" s="562"/>
      <c r="AN45" s="562"/>
      <c r="AO45" s="563"/>
      <c r="AY45" s="319"/>
      <c r="AZ45" s="1"/>
      <c r="BA45" s="1"/>
    </row>
    <row r="46" spans="1:53" ht="16.5" thickBot="1">
      <c r="A46" s="608" t="s">
        <v>85</v>
      </c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09"/>
      <c r="AC46" s="609"/>
      <c r="AD46" s="609"/>
      <c r="AE46" s="610"/>
      <c r="AG46"/>
      <c r="AH46"/>
      <c r="AI46" s="272"/>
      <c r="AJ46" s="272"/>
      <c r="AK46" s="272"/>
      <c r="AL46" s="272"/>
      <c r="AM46" s="272"/>
      <c r="AN46" s="272"/>
      <c r="AO46" s="272"/>
      <c r="AY46" s="319"/>
      <c r="AZ46" s="1"/>
      <c r="BA46" s="1"/>
    </row>
    <row r="47" spans="1:53" ht="9" customHeight="1" thickBot="1">
      <c r="A47" s="611"/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2"/>
      <c r="AC47" s="612"/>
      <c r="AD47" s="612"/>
      <c r="AE47" s="613"/>
      <c r="AG47"/>
      <c r="AH47"/>
      <c r="AY47" s="319"/>
      <c r="AZ47" s="1"/>
      <c r="BA47" s="1"/>
    </row>
    <row r="48" spans="1:53" ht="15" customHeight="1" thickBot="1">
      <c r="A48" s="657" t="s">
        <v>41</v>
      </c>
      <c r="B48" s="658"/>
      <c r="C48" s="658"/>
      <c r="D48" s="658"/>
      <c r="E48" s="659"/>
      <c r="F48" s="329"/>
      <c r="G48" s="600" t="s">
        <v>84</v>
      </c>
      <c r="H48" s="660"/>
      <c r="I48" s="601"/>
      <c r="J48" s="326"/>
      <c r="K48" s="600"/>
      <c r="L48" s="660"/>
      <c r="M48" s="601"/>
      <c r="N48" s="327"/>
      <c r="O48" s="600"/>
      <c r="P48" s="601"/>
      <c r="Q48" s="322"/>
      <c r="R48" s="600"/>
      <c r="S48" s="601"/>
      <c r="T48" s="330"/>
      <c r="U48" s="330"/>
      <c r="V48" s="322"/>
      <c r="W48" s="322"/>
      <c r="X48" s="322"/>
      <c r="Y48" s="322"/>
      <c r="Z48" s="322"/>
      <c r="AA48" s="322"/>
      <c r="AB48" s="323"/>
      <c r="AC48" s="323"/>
      <c r="AD48" s="323"/>
      <c r="AE48" s="331"/>
      <c r="AG48"/>
      <c r="AH48"/>
      <c r="AJ48" s="602" t="s">
        <v>135</v>
      </c>
      <c r="AK48" s="603"/>
      <c r="AL48" s="603"/>
      <c r="AM48" s="603"/>
      <c r="AN48" s="603"/>
      <c r="AO48" s="604"/>
      <c r="AY48" s="319"/>
      <c r="AZ48" s="1"/>
      <c r="BA48" s="1"/>
    </row>
    <row r="49" spans="1:53" ht="22.5" customHeight="1" thickBot="1">
      <c r="A49" s="632" t="s">
        <v>129</v>
      </c>
      <c r="B49" s="633"/>
      <c r="C49" s="633"/>
      <c r="D49" s="633"/>
      <c r="E49" s="633"/>
      <c r="F49" s="633"/>
      <c r="G49" s="633"/>
      <c r="H49" s="633"/>
      <c r="I49" s="322"/>
      <c r="J49" s="326"/>
      <c r="K49" s="322"/>
      <c r="L49" s="322"/>
      <c r="M49" s="322"/>
      <c r="N49" s="327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3"/>
      <c r="AC49" s="323"/>
      <c r="AD49" s="323"/>
      <c r="AE49" s="331"/>
      <c r="AG49"/>
      <c r="AH49"/>
      <c r="AJ49" s="605"/>
      <c r="AK49" s="606"/>
      <c r="AL49" s="606"/>
      <c r="AM49" s="606"/>
      <c r="AN49" s="606"/>
      <c r="AO49" s="607"/>
      <c r="AY49" s="319"/>
      <c r="AZ49" s="1"/>
      <c r="BA49" s="1"/>
    </row>
    <row r="50" spans="1:53" ht="18" customHeight="1" thickBot="1">
      <c r="A50" s="629" t="s">
        <v>65</v>
      </c>
      <c r="B50" s="630"/>
      <c r="C50" s="630"/>
      <c r="D50" s="630"/>
      <c r="E50" s="631"/>
      <c r="F50" s="330"/>
      <c r="G50" s="315"/>
      <c r="H50" s="316"/>
      <c r="I50" s="317"/>
      <c r="J50" s="326"/>
      <c r="K50" s="315"/>
      <c r="L50" s="316"/>
      <c r="M50" s="317"/>
      <c r="N50" s="322"/>
      <c r="O50" s="322"/>
      <c r="P50" s="322"/>
      <c r="Q50" s="322"/>
      <c r="R50" s="322"/>
      <c r="S50" s="322"/>
      <c r="T50" s="330"/>
      <c r="U50" s="330"/>
      <c r="V50" s="322"/>
      <c r="W50" s="330"/>
      <c r="X50" s="330"/>
      <c r="Y50" s="330"/>
      <c r="Z50" s="330"/>
      <c r="AA50" s="323"/>
      <c r="AB50" s="330"/>
      <c r="AC50" s="330"/>
      <c r="AD50" s="330"/>
      <c r="AE50" s="332"/>
      <c r="AG50"/>
      <c r="AH50"/>
      <c r="AY50" s="319"/>
      <c r="AZ50" s="1"/>
      <c r="BA50" s="1"/>
    </row>
    <row r="51" spans="1:53" ht="15.75" customHeight="1" thickBot="1">
      <c r="A51" s="632" t="s">
        <v>130</v>
      </c>
      <c r="B51" s="633"/>
      <c r="C51" s="633"/>
      <c r="D51" s="633"/>
      <c r="E51" s="633"/>
      <c r="F51" s="633"/>
      <c r="G51" s="633"/>
      <c r="H51" s="323"/>
      <c r="I51" s="322"/>
      <c r="J51" s="326"/>
      <c r="K51" s="322"/>
      <c r="L51" s="322"/>
      <c r="M51" s="322"/>
      <c r="N51" s="322"/>
      <c r="O51" s="322"/>
      <c r="P51" s="322"/>
      <c r="Q51" s="322"/>
      <c r="R51" s="322"/>
      <c r="S51" s="322"/>
      <c r="T51" s="330"/>
      <c r="U51" s="330"/>
      <c r="V51" s="322"/>
      <c r="W51" s="330"/>
      <c r="X51" s="330"/>
      <c r="Y51" s="330"/>
      <c r="Z51" s="330"/>
      <c r="AA51" s="323"/>
      <c r="AB51" s="330"/>
      <c r="AC51" s="330"/>
      <c r="AD51" s="330"/>
      <c r="AE51" s="332"/>
      <c r="AG51"/>
      <c r="AH51"/>
      <c r="AJ51" s="636" t="s">
        <v>136</v>
      </c>
      <c r="AK51" s="637"/>
      <c r="AL51" s="637"/>
      <c r="AM51" s="637"/>
      <c r="AN51" s="637"/>
      <c r="AO51" s="638"/>
      <c r="AY51" s="319"/>
      <c r="AZ51" s="1"/>
      <c r="BA51" s="1"/>
    </row>
    <row r="52" spans="1:53" ht="20.25" customHeight="1" thickBot="1">
      <c r="A52" s="629" t="s">
        <v>125</v>
      </c>
      <c r="B52" s="630"/>
      <c r="C52" s="630"/>
      <c r="D52" s="630"/>
      <c r="E52" s="631"/>
      <c r="F52" s="325"/>
      <c r="G52" s="634"/>
      <c r="H52" s="635"/>
      <c r="I52" s="634"/>
      <c r="J52" s="635"/>
      <c r="K52" s="634"/>
      <c r="L52" s="635"/>
      <c r="M52" s="634"/>
      <c r="N52" s="635"/>
      <c r="O52" s="634"/>
      <c r="P52" s="635"/>
      <c r="Q52" s="634"/>
      <c r="R52" s="635"/>
      <c r="S52" s="634"/>
      <c r="T52" s="635"/>
      <c r="U52" s="634"/>
      <c r="V52" s="635"/>
      <c r="W52" s="634"/>
      <c r="X52" s="635"/>
      <c r="Y52" s="634"/>
      <c r="Z52" s="635"/>
      <c r="AA52" s="634"/>
      <c r="AB52" s="635"/>
      <c r="AC52" s="634"/>
      <c r="AD52" s="635"/>
      <c r="AE52" s="310"/>
      <c r="AG52"/>
      <c r="AH52"/>
      <c r="AJ52" s="639"/>
      <c r="AK52" s="640"/>
      <c r="AL52" s="640"/>
      <c r="AM52" s="640"/>
      <c r="AN52" s="640"/>
      <c r="AO52" s="641"/>
      <c r="AY52" s="319"/>
      <c r="AZ52" s="1"/>
      <c r="BA52" s="1"/>
    </row>
    <row r="53" spans="1:53" ht="16.5" thickBot="1">
      <c r="A53" s="338" t="s">
        <v>131</v>
      </c>
      <c r="B53" s="339"/>
      <c r="C53" s="339"/>
      <c r="D53" s="339"/>
      <c r="E53" s="339"/>
      <c r="F53" s="339"/>
      <c r="G53" s="339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30"/>
      <c r="X53" s="330"/>
      <c r="Y53" s="330"/>
      <c r="Z53" s="330"/>
      <c r="AA53" s="325"/>
      <c r="AB53" s="330"/>
      <c r="AC53" s="330"/>
      <c r="AD53" s="330"/>
      <c r="AE53" s="332"/>
      <c r="AJ53" s="642"/>
      <c r="AK53" s="643"/>
      <c r="AL53" s="643"/>
      <c r="AM53" s="643"/>
      <c r="AN53" s="643"/>
      <c r="AO53" s="644"/>
      <c r="AY53" s="319"/>
      <c r="AZ53" s="1"/>
      <c r="BA53" s="1"/>
    </row>
    <row r="54" spans="1:53" ht="16.5" thickBot="1">
      <c r="A54" s="654" t="s">
        <v>40</v>
      </c>
      <c r="B54" s="655"/>
      <c r="C54" s="655"/>
      <c r="D54" s="655"/>
      <c r="E54" s="656"/>
      <c r="F54" s="329"/>
      <c r="G54" s="312"/>
      <c r="H54" s="313"/>
      <c r="I54" s="314"/>
      <c r="J54" s="324"/>
      <c r="K54" s="626"/>
      <c r="L54" s="627"/>
      <c r="M54" s="628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11"/>
      <c r="AY54" s="319"/>
      <c r="AZ54" s="1"/>
      <c r="BA54" s="1"/>
    </row>
    <row r="55" spans="1:53" ht="13.5" customHeight="1">
      <c r="A55" s="340" t="s">
        <v>132</v>
      </c>
      <c r="B55" s="340"/>
      <c r="C55" s="340"/>
      <c r="D55" s="340"/>
      <c r="E55" s="340"/>
      <c r="F55" s="340"/>
      <c r="G55" s="340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J55" s="617" t="s">
        <v>124</v>
      </c>
      <c r="AK55" s="618"/>
      <c r="AL55" s="618"/>
      <c r="AM55" s="618"/>
      <c r="AN55" s="618"/>
      <c r="AO55" s="619"/>
      <c r="AQ55" s="227"/>
      <c r="AY55" s="319"/>
      <c r="AZ55" s="1"/>
      <c r="BA55" s="1"/>
    </row>
    <row r="56" spans="1:53" ht="16.5" customHeight="1" thickBot="1">
      <c r="A56" s="334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37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35"/>
      <c r="AF56"/>
      <c r="AJ56" s="620"/>
      <c r="AK56" s="621"/>
      <c r="AL56" s="621"/>
      <c r="AM56" s="621"/>
      <c r="AN56" s="621"/>
      <c r="AO56" s="622"/>
      <c r="AQ56" s="227"/>
      <c r="AY56" s="319"/>
      <c r="AZ56" s="1"/>
      <c r="BA56" s="1"/>
    </row>
    <row r="57" spans="1:53" ht="8.25" customHeight="1" thickBot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/>
      <c r="AG57"/>
      <c r="AH57"/>
      <c r="AJ57" s="623"/>
      <c r="AK57" s="624"/>
      <c r="AL57" s="624"/>
      <c r="AM57" s="624"/>
      <c r="AN57" s="624"/>
      <c r="AO57" s="625"/>
      <c r="AQ57" s="227"/>
      <c r="AY57" s="319"/>
      <c r="AZ57" s="1"/>
      <c r="BA57" s="1"/>
    </row>
    <row r="58" spans="1:53" ht="16.5" thickBot="1">
      <c r="A58" s="1"/>
      <c r="B58" s="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Q58" s="227"/>
      <c r="AY58" s="319"/>
      <c r="AZ58" s="1"/>
      <c r="BA58" s="1"/>
    </row>
    <row r="59" spans="4:53" ht="16.5" thickBot="1">
      <c r="D59" s="309"/>
      <c r="E59" s="645" t="s">
        <v>120</v>
      </c>
      <c r="F59" s="645"/>
      <c r="G59" s="645"/>
      <c r="H59" s="645"/>
      <c r="I59" s="645"/>
      <c r="J59" s="645"/>
      <c r="K59" s="645"/>
      <c r="L59" s="645"/>
      <c r="M59" s="646"/>
      <c r="P59" s="279">
        <v>1</v>
      </c>
      <c r="Q59" s="647" t="s">
        <v>98</v>
      </c>
      <c r="R59" s="648"/>
      <c r="S59" s="648"/>
      <c r="T59" s="648"/>
      <c r="U59" s="648"/>
      <c r="V59" s="648"/>
      <c r="W59" s="648"/>
      <c r="X59" s="648"/>
      <c r="Y59" s="648"/>
      <c r="Z59" s="648"/>
      <c r="AA59"/>
      <c r="AB59" s="294"/>
      <c r="AC59" s="653"/>
      <c r="AD59" s="653"/>
      <c r="AE59" s="653"/>
      <c r="AF59" s="653"/>
      <c r="AG59" s="653"/>
      <c r="AH59" s="653"/>
      <c r="AI59" s="653"/>
      <c r="AJ59" s="653"/>
      <c r="AK59" s="653"/>
      <c r="AL59" s="653"/>
      <c r="AY59" s="319"/>
      <c r="AZ59" s="1"/>
      <c r="BA59" s="1"/>
    </row>
    <row r="60" spans="26:53" ht="16.5" thickBot="1">
      <c r="Z60"/>
      <c r="AA60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295"/>
      <c r="AY60" s="319"/>
      <c r="AZ60" s="1"/>
      <c r="BA60" s="1"/>
    </row>
    <row r="61" spans="4:53" ht="12.75" customHeight="1" thickBot="1">
      <c r="D61" s="649" t="s">
        <v>121</v>
      </c>
      <c r="E61" s="650"/>
      <c r="F61" s="650"/>
      <c r="G61" s="650"/>
      <c r="H61" s="650"/>
      <c r="I61" s="650"/>
      <c r="J61" s="650"/>
      <c r="K61" s="650"/>
      <c r="L61" s="650"/>
      <c r="M61" s="651"/>
      <c r="P61" s="530" t="s">
        <v>108</v>
      </c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Y61" s="319"/>
      <c r="AZ61" s="1"/>
      <c r="BA61" s="1"/>
    </row>
    <row r="62" spans="26:53" ht="16.5" thickBot="1">
      <c r="Z62"/>
      <c r="AA62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295"/>
      <c r="AY62" s="319"/>
      <c r="AZ62" s="1"/>
      <c r="BA62" s="1"/>
    </row>
    <row r="63" spans="4:53" ht="12.75" customHeight="1" thickBot="1">
      <c r="D63" s="649" t="s">
        <v>122</v>
      </c>
      <c r="E63" s="650"/>
      <c r="F63" s="650"/>
      <c r="G63" s="650"/>
      <c r="H63" s="650"/>
      <c r="I63" s="650"/>
      <c r="J63" s="650"/>
      <c r="K63" s="650"/>
      <c r="L63" s="650"/>
      <c r="M63" s="651"/>
      <c r="P63" s="530" t="s">
        <v>109</v>
      </c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Y63" s="319"/>
      <c r="AZ63" s="1"/>
      <c r="BA63" s="1"/>
    </row>
    <row r="64" spans="26:38" ht="12.75">
      <c r="Z64"/>
      <c r="AA64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295"/>
    </row>
    <row r="65" spans="16:38" ht="15.75">
      <c r="P65" s="530" t="s">
        <v>110</v>
      </c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</row>
    <row r="66" spans="26:38" ht="12.75">
      <c r="Z66"/>
      <c r="AA66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295"/>
    </row>
    <row r="67" spans="16:38" ht="15.75">
      <c r="P67" s="530" t="s">
        <v>111</v>
      </c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/>
      <c r="AB67" s="442"/>
      <c r="AC67" s="442"/>
      <c r="AD67" s="442"/>
      <c r="AE67" s="442"/>
      <c r="AF67" s="442"/>
      <c r="AG67" s="442"/>
      <c r="AH67" s="442"/>
      <c r="AI67" s="442"/>
      <c r="AJ67" s="442"/>
      <c r="AK67" s="442"/>
      <c r="AL67" s="442"/>
    </row>
    <row r="68" spans="26:38" ht="12.75">
      <c r="Z68"/>
      <c r="AA68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295"/>
    </row>
    <row r="69" spans="27:38" ht="12.75">
      <c r="AA69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</row>
  </sheetData>
  <sheetProtection/>
  <mergeCells count="147">
    <mergeCell ref="O52:P52"/>
    <mergeCell ref="AB69:AL69"/>
    <mergeCell ref="Q52:R52"/>
    <mergeCell ref="S52:T52"/>
    <mergeCell ref="U52:V52"/>
    <mergeCell ref="P65:Z65"/>
    <mergeCell ref="A54:E54"/>
    <mergeCell ref="A48:E48"/>
    <mergeCell ref="G48:I48"/>
    <mergeCell ref="K48:M48"/>
    <mergeCell ref="O48:P48"/>
    <mergeCell ref="A49:H49"/>
    <mergeCell ref="G52:H52"/>
    <mergeCell ref="I52:J52"/>
    <mergeCell ref="K52:L52"/>
    <mergeCell ref="M52:N52"/>
    <mergeCell ref="P67:Z67"/>
    <mergeCell ref="AC59:AL59"/>
    <mergeCell ref="AB61:AL61"/>
    <mergeCell ref="AB63:AL63"/>
    <mergeCell ref="AB65:AL65"/>
    <mergeCell ref="AB67:AL67"/>
    <mergeCell ref="E59:M59"/>
    <mergeCell ref="Q59:Z59"/>
    <mergeCell ref="D61:M61"/>
    <mergeCell ref="P61:Z61"/>
    <mergeCell ref="D63:M63"/>
    <mergeCell ref="P63:Z63"/>
    <mergeCell ref="AJ55:AO57"/>
    <mergeCell ref="K54:M54"/>
    <mergeCell ref="A50:E50"/>
    <mergeCell ref="A51:G51"/>
    <mergeCell ref="A52:E52"/>
    <mergeCell ref="W52:X52"/>
    <mergeCell ref="Y52:Z52"/>
    <mergeCell ref="AA52:AB52"/>
    <mergeCell ref="AC52:AD52"/>
    <mergeCell ref="AJ51:AO53"/>
    <mergeCell ref="R48:S48"/>
    <mergeCell ref="AJ48:AO49"/>
    <mergeCell ref="A46:AE46"/>
    <mergeCell ref="A47:AE47"/>
    <mergeCell ref="A43:AE43"/>
    <mergeCell ref="AJ43:AO45"/>
    <mergeCell ref="AP43:AU43"/>
    <mergeCell ref="BB43:BG43"/>
    <mergeCell ref="BH43:BM43"/>
    <mergeCell ref="A44:AE44"/>
    <mergeCell ref="A45:AE45"/>
    <mergeCell ref="Q33:S33"/>
    <mergeCell ref="T33:U33"/>
    <mergeCell ref="V33:Y33"/>
    <mergeCell ref="AJ34:AO34"/>
    <mergeCell ref="A36:A40"/>
    <mergeCell ref="AJ36:AO36"/>
    <mergeCell ref="AJ38:AO38"/>
    <mergeCell ref="AJ40:AO42"/>
    <mergeCell ref="A42:AE42"/>
    <mergeCell ref="A26:A34"/>
    <mergeCell ref="V30:Y30"/>
    <mergeCell ref="Z30:AH30"/>
    <mergeCell ref="AJ30:AO32"/>
    <mergeCell ref="R31:T31"/>
    <mergeCell ref="V31:Y31"/>
    <mergeCell ref="Z31:AH31"/>
    <mergeCell ref="R32:T32"/>
    <mergeCell ref="V32:Y32"/>
    <mergeCell ref="R30:T30"/>
    <mergeCell ref="C26:AG26"/>
    <mergeCell ref="AI26:AO26"/>
    <mergeCell ref="Q28:Y28"/>
    <mergeCell ref="Z28:AH28"/>
    <mergeCell ref="AI28:AO28"/>
    <mergeCell ref="R29:T29"/>
    <mergeCell ref="V29:Y29"/>
    <mergeCell ref="Z29:AH29"/>
    <mergeCell ref="AM22:AN22"/>
    <mergeCell ref="AI23:AJ23"/>
    <mergeCell ref="AK23:AL23"/>
    <mergeCell ref="AM23:AN23"/>
    <mergeCell ref="AI24:AJ24"/>
    <mergeCell ref="AK24:AL24"/>
    <mergeCell ref="AM24:AN24"/>
    <mergeCell ref="AI20:AJ20"/>
    <mergeCell ref="AK20:AL20"/>
    <mergeCell ref="AM20:AN20"/>
    <mergeCell ref="AI21:AJ21"/>
    <mergeCell ref="AK21:AL21"/>
    <mergeCell ref="AM21:AN21"/>
    <mergeCell ref="AM16:AN16"/>
    <mergeCell ref="AI17:AJ17"/>
    <mergeCell ref="AK17:AL17"/>
    <mergeCell ref="AM17:AN17"/>
    <mergeCell ref="AI18:AJ18"/>
    <mergeCell ref="AK18:AL18"/>
    <mergeCell ref="AM18:AN18"/>
    <mergeCell ref="T13:AA13"/>
    <mergeCell ref="AI13:AJ13"/>
    <mergeCell ref="AK13:AL13"/>
    <mergeCell ref="AM13:AN13"/>
    <mergeCell ref="AI14:AJ14"/>
    <mergeCell ref="AK14:AL14"/>
    <mergeCell ref="AM14:AN14"/>
    <mergeCell ref="AF11:AF12"/>
    <mergeCell ref="AG11:AG12"/>
    <mergeCell ref="AH11:AH24"/>
    <mergeCell ref="AI11:AO11"/>
    <mergeCell ref="AI12:AJ12"/>
    <mergeCell ref="AK12:AL12"/>
    <mergeCell ref="AM12:AN12"/>
    <mergeCell ref="AI15:AJ15"/>
    <mergeCell ref="AK15:AL15"/>
    <mergeCell ref="AM15:AN15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2:AO2"/>
    <mergeCell ref="A3:AO3"/>
    <mergeCell ref="A5:AO5"/>
    <mergeCell ref="A7:AO7"/>
    <mergeCell ref="A9:AO9"/>
    <mergeCell ref="C11:C12"/>
    <mergeCell ref="D11:D12"/>
    <mergeCell ref="E11:E12"/>
    <mergeCell ref="F11:F12"/>
    <mergeCell ref="G11:G12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colBreaks count="1" manualBreakCount="1">
    <brk id="41" max="6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69"/>
  <sheetViews>
    <sheetView zoomScale="90" zoomScaleNormal="90" zoomScalePageLayoutView="0" workbookViewId="0" topLeftCell="A16">
      <selection activeCell="M30" sqref="M30"/>
    </sheetView>
  </sheetViews>
  <sheetFormatPr defaultColWidth="9.140625" defaultRowHeight="12.75"/>
  <cols>
    <col min="1" max="1" width="17.28125" style="0" customWidth="1"/>
    <col min="2" max="2" width="0.71875" style="0" hidden="1" customWidth="1"/>
    <col min="3" max="3" width="4.8515625" style="30" bestFit="1" customWidth="1"/>
    <col min="4" max="4" width="4.140625" style="30" customWidth="1"/>
    <col min="5" max="5" width="4.28125" style="30" customWidth="1"/>
    <col min="6" max="6" width="3.7109375" style="30" customWidth="1"/>
    <col min="7" max="8" width="3.421875" style="30" customWidth="1"/>
    <col min="9" max="9" width="3.57421875" style="30" customWidth="1"/>
    <col min="10" max="11" width="3.7109375" style="30" customWidth="1"/>
    <col min="12" max="12" width="3.421875" style="30" customWidth="1"/>
    <col min="13" max="13" width="3.7109375" style="30" customWidth="1"/>
    <col min="14" max="14" width="3.8515625" style="30" customWidth="1"/>
    <col min="15" max="16" width="4.8515625" style="30" bestFit="1" customWidth="1"/>
    <col min="17" max="17" width="4.28125" style="30" customWidth="1"/>
    <col min="18" max="18" width="4.00390625" style="30" customWidth="1"/>
    <col min="19" max="19" width="3.8515625" style="30" customWidth="1"/>
    <col min="20" max="20" width="5.00390625" style="30" customWidth="1"/>
    <col min="21" max="21" width="4.57421875" style="30" customWidth="1"/>
    <col min="22" max="22" width="4.00390625" style="30" customWidth="1"/>
    <col min="23" max="26" width="3.57421875" style="30" customWidth="1"/>
    <col min="27" max="28" width="3.421875" style="30" customWidth="1"/>
    <col min="29" max="29" width="3.57421875" style="30" customWidth="1"/>
    <col min="30" max="31" width="3.421875" style="30" customWidth="1"/>
    <col min="32" max="32" width="4.140625" style="30" customWidth="1"/>
    <col min="33" max="33" width="3.421875" style="30" customWidth="1"/>
    <col min="34" max="34" width="1.57421875" style="30" customWidth="1"/>
    <col min="35" max="35" width="5.8515625" style="0" customWidth="1"/>
    <col min="36" max="36" width="4.57421875" style="0" customWidth="1"/>
    <col min="37" max="37" width="5.8515625" style="0" customWidth="1"/>
    <col min="38" max="38" width="5.7109375" style="0" customWidth="1"/>
    <col min="39" max="39" width="6.00390625" style="0" customWidth="1"/>
    <col min="40" max="40" width="3.421875" style="0" customWidth="1"/>
    <col min="41" max="41" width="8.140625" style="0" customWidth="1"/>
    <col min="42" max="42" width="0.2890625" style="0" customWidth="1"/>
    <col min="43" max="43" width="8.7109375" style="0" hidden="1" customWidth="1"/>
    <col min="44" max="44" width="7.57421875" style="0" hidden="1" customWidth="1"/>
    <col min="45" max="46" width="8.7109375" style="0" hidden="1" customWidth="1"/>
    <col min="47" max="47" width="2.421875" style="0" hidden="1" customWidth="1"/>
  </cols>
  <sheetData>
    <row r="1" spans="1:41" ht="6.7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1"/>
      <c r="AN1" s="11"/>
      <c r="AO1" s="11"/>
    </row>
    <row r="2" spans="1:41" ht="18">
      <c r="A2" s="494" t="s">
        <v>43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</row>
    <row r="3" spans="1:41" ht="15" customHeight="1">
      <c r="A3" s="495" t="s">
        <v>14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</row>
    <row r="4" spans="1:41" ht="4.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29"/>
      <c r="AK4" s="229"/>
      <c r="AL4" s="229"/>
      <c r="AM4" s="229"/>
      <c r="AN4" s="229"/>
      <c r="AO4" s="229"/>
    </row>
    <row r="5" spans="1:45" ht="15" customHeight="1">
      <c r="A5" s="496" t="s">
        <v>70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365"/>
      <c r="AP5" s="230"/>
      <c r="AQ5" s="230"/>
      <c r="AR5" s="230"/>
      <c r="AS5" s="230"/>
    </row>
    <row r="6" spans="1:41" ht="7.5" customHeight="1" thickBot="1">
      <c r="A6" s="5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1"/>
      <c r="AK6" s="11"/>
      <c r="AL6" s="11"/>
      <c r="AM6" s="11"/>
      <c r="AN6" s="11"/>
      <c r="AO6" s="11"/>
    </row>
    <row r="7" spans="1:41" ht="39" customHeight="1" thickBot="1">
      <c r="A7" s="497" t="s">
        <v>137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8"/>
    </row>
    <row r="8" spans="1:41" ht="8.25" customHeight="1">
      <c r="A8" s="7"/>
      <c r="B8" s="7"/>
      <c r="AJ8" s="11"/>
      <c r="AK8" s="11"/>
      <c r="AL8" s="11"/>
      <c r="AM8" s="11"/>
      <c r="AN8" s="11"/>
      <c r="AO8" s="11"/>
    </row>
    <row r="9" spans="1:41" ht="15.75">
      <c r="A9" s="498" t="s">
        <v>52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</row>
    <row r="10" spans="1:41" ht="9" customHeight="1" thickBo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1"/>
      <c r="AH10" s="31"/>
      <c r="AI10" s="10"/>
      <c r="AJ10" s="10"/>
      <c r="AK10" s="10"/>
      <c r="AL10" s="10"/>
      <c r="AM10" s="10"/>
      <c r="AN10" s="10"/>
      <c r="AO10" s="10"/>
    </row>
    <row r="11" spans="1:41" ht="13.5" thickBot="1">
      <c r="A11" s="214" t="s">
        <v>15</v>
      </c>
      <c r="B11" s="231"/>
      <c r="C11" s="499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1">
        <v>11</v>
      </c>
      <c r="N11" s="501">
        <v>12</v>
      </c>
      <c r="O11" s="501">
        <v>13</v>
      </c>
      <c r="P11" s="501">
        <v>14</v>
      </c>
      <c r="Q11" s="501">
        <v>15</v>
      </c>
      <c r="R11" s="504">
        <v>16</v>
      </c>
      <c r="S11" s="501">
        <v>17</v>
      </c>
      <c r="T11" s="501">
        <v>18</v>
      </c>
      <c r="U11" s="501">
        <v>19</v>
      </c>
      <c r="V11" s="501">
        <v>20</v>
      </c>
      <c r="W11" s="501">
        <v>21</v>
      </c>
      <c r="X11" s="501">
        <v>22</v>
      </c>
      <c r="Y11" s="501">
        <v>23</v>
      </c>
      <c r="Z11" s="501">
        <v>24</v>
      </c>
      <c r="AA11" s="501">
        <v>25</v>
      </c>
      <c r="AB11" s="501">
        <v>26</v>
      </c>
      <c r="AC11" s="501">
        <v>27</v>
      </c>
      <c r="AD11" s="501">
        <v>28</v>
      </c>
      <c r="AE11" s="501">
        <v>29</v>
      </c>
      <c r="AF11" s="501">
        <v>30</v>
      </c>
      <c r="AG11" s="506">
        <v>31</v>
      </c>
      <c r="AH11" s="508"/>
      <c r="AI11" s="388" t="s">
        <v>0</v>
      </c>
      <c r="AJ11" s="388"/>
      <c r="AK11" s="388"/>
      <c r="AL11" s="388"/>
      <c r="AM11" s="388"/>
      <c r="AN11" s="388"/>
      <c r="AO11" s="388"/>
    </row>
    <row r="12" spans="1:41" ht="13.5" thickBot="1">
      <c r="A12" s="215" t="s">
        <v>38</v>
      </c>
      <c r="B12" s="231"/>
      <c r="C12" s="500"/>
      <c r="D12" s="502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5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7"/>
      <c r="AH12" s="508"/>
      <c r="AI12" s="387" t="s">
        <v>1</v>
      </c>
      <c r="AJ12" s="387"/>
      <c r="AK12" s="375" t="s">
        <v>32</v>
      </c>
      <c r="AL12" s="375"/>
      <c r="AM12" s="375" t="s">
        <v>16</v>
      </c>
      <c r="AN12" s="375"/>
      <c r="AO12" s="144" t="s">
        <v>2</v>
      </c>
    </row>
    <row r="13" spans="1:41" ht="12.75">
      <c r="A13" s="216" t="s">
        <v>17</v>
      </c>
      <c r="B13" s="195"/>
      <c r="C13" s="207" t="s">
        <v>4</v>
      </c>
      <c r="D13" s="273" t="s">
        <v>6</v>
      </c>
      <c r="E13" s="290" t="s">
        <v>53</v>
      </c>
      <c r="F13" s="291"/>
      <c r="G13" s="291"/>
      <c r="H13" s="291"/>
      <c r="I13" s="291"/>
      <c r="J13" s="292"/>
      <c r="K13" s="292"/>
      <c r="L13" s="292"/>
      <c r="M13" s="292"/>
      <c r="N13" s="292"/>
      <c r="O13" s="292"/>
      <c r="P13" s="292"/>
      <c r="Q13" s="291"/>
      <c r="R13" s="291"/>
      <c r="S13" s="293"/>
      <c r="T13" s="514" t="s">
        <v>11</v>
      </c>
      <c r="U13" s="515"/>
      <c r="V13" s="515"/>
      <c r="W13" s="515"/>
      <c r="X13" s="515"/>
      <c r="Y13" s="515"/>
      <c r="Z13" s="515"/>
      <c r="AA13" s="516"/>
      <c r="AB13" s="197" t="s">
        <v>88</v>
      </c>
      <c r="AC13" s="197" t="s">
        <v>88</v>
      </c>
      <c r="AD13" s="197" t="s">
        <v>88</v>
      </c>
      <c r="AE13" s="207" t="s">
        <v>4</v>
      </c>
      <c r="AF13" s="207" t="s">
        <v>6</v>
      </c>
      <c r="AG13" s="197" t="s">
        <v>88</v>
      </c>
      <c r="AH13" s="508"/>
      <c r="AI13" s="510">
        <f>SUM(C13:AG13)</f>
        <v>0</v>
      </c>
      <c r="AJ13" s="513"/>
      <c r="AK13" s="513">
        <f>AI13</f>
        <v>0</v>
      </c>
      <c r="AL13" s="513"/>
      <c r="AM13" s="513">
        <f>AI13</f>
        <v>0</v>
      </c>
      <c r="AN13" s="513"/>
      <c r="AO13" s="205">
        <f>AM13</f>
        <v>0</v>
      </c>
    </row>
    <row r="14" spans="1:41" ht="15">
      <c r="A14" s="217" t="s">
        <v>18</v>
      </c>
      <c r="B14" s="232"/>
      <c r="C14" s="197" t="s">
        <v>88</v>
      </c>
      <c r="D14" s="288">
        <v>1</v>
      </c>
      <c r="E14" s="288">
        <v>1</v>
      </c>
      <c r="F14" s="288">
        <v>1</v>
      </c>
      <c r="G14" s="274" t="s">
        <v>4</v>
      </c>
      <c r="H14" s="274" t="s">
        <v>6</v>
      </c>
      <c r="I14" s="288">
        <v>1</v>
      </c>
      <c r="J14" s="288">
        <v>1</v>
      </c>
      <c r="K14" s="288">
        <v>1</v>
      </c>
      <c r="L14" s="288">
        <v>1</v>
      </c>
      <c r="M14" s="288">
        <v>1</v>
      </c>
      <c r="N14" s="274" t="s">
        <v>4</v>
      </c>
      <c r="O14" s="274" t="s">
        <v>6</v>
      </c>
      <c r="P14" s="288">
        <v>1</v>
      </c>
      <c r="Q14" s="288">
        <v>1</v>
      </c>
      <c r="R14" s="288">
        <v>1</v>
      </c>
      <c r="S14" s="288">
        <v>1</v>
      </c>
      <c r="T14" s="321" t="s">
        <v>49</v>
      </c>
      <c r="U14" s="274" t="s">
        <v>4</v>
      </c>
      <c r="V14" s="274" t="s">
        <v>6</v>
      </c>
      <c r="W14" s="289">
        <v>1</v>
      </c>
      <c r="X14" s="289">
        <v>1</v>
      </c>
      <c r="Y14" s="289">
        <v>1</v>
      </c>
      <c r="Z14" s="289">
        <v>1</v>
      </c>
      <c r="AA14" s="289">
        <v>1</v>
      </c>
      <c r="AB14" s="274" t="s">
        <v>4</v>
      </c>
      <c r="AC14" s="274" t="s">
        <v>6</v>
      </c>
      <c r="AD14" s="197" t="s">
        <v>73</v>
      </c>
      <c r="AE14" s="202"/>
      <c r="AF14" s="202"/>
      <c r="AG14" s="211"/>
      <c r="AH14" s="508"/>
      <c r="AI14" s="509">
        <f>SUM(C14:AG14)</f>
        <v>17</v>
      </c>
      <c r="AJ14" s="510"/>
      <c r="AK14" s="511">
        <f>AI14+AK13</f>
        <v>17</v>
      </c>
      <c r="AL14" s="512"/>
      <c r="AM14" s="513">
        <f>AM13+AI14</f>
        <v>17</v>
      </c>
      <c r="AN14" s="513"/>
      <c r="AO14" s="205">
        <f>AO13+AI14</f>
        <v>17</v>
      </c>
    </row>
    <row r="15" spans="1:41" ht="12.75">
      <c r="A15" s="218" t="s">
        <v>19</v>
      </c>
      <c r="B15" s="232"/>
      <c r="C15" s="197" t="s">
        <v>73</v>
      </c>
      <c r="D15" s="197" t="s">
        <v>73</v>
      </c>
      <c r="E15" s="233">
        <v>1</v>
      </c>
      <c r="F15" s="233">
        <v>1</v>
      </c>
      <c r="G15" s="274" t="s">
        <v>4</v>
      </c>
      <c r="H15" s="274" t="s">
        <v>6</v>
      </c>
      <c r="I15" s="233">
        <v>1</v>
      </c>
      <c r="J15" s="233">
        <v>1</v>
      </c>
      <c r="K15" s="233">
        <v>1</v>
      </c>
      <c r="L15" s="233">
        <v>1</v>
      </c>
      <c r="M15" s="233">
        <v>1</v>
      </c>
      <c r="N15" s="233">
        <v>1</v>
      </c>
      <c r="O15" s="274" t="s">
        <v>6</v>
      </c>
      <c r="P15" s="233">
        <v>1</v>
      </c>
      <c r="Q15" s="233">
        <v>1</v>
      </c>
      <c r="R15" s="233">
        <v>1</v>
      </c>
      <c r="S15" s="233">
        <v>1</v>
      </c>
      <c r="T15" s="233">
        <v>1</v>
      </c>
      <c r="U15" s="274" t="s">
        <v>4</v>
      </c>
      <c r="V15" s="274" t="s">
        <v>6</v>
      </c>
      <c r="W15" s="233">
        <v>1</v>
      </c>
      <c r="X15" s="233">
        <v>1</v>
      </c>
      <c r="Y15" s="233">
        <v>1</v>
      </c>
      <c r="Z15" s="233">
        <v>1</v>
      </c>
      <c r="AA15" s="233">
        <v>1</v>
      </c>
      <c r="AB15" s="274" t="s">
        <v>4</v>
      </c>
      <c r="AC15" s="274" t="s">
        <v>6</v>
      </c>
      <c r="AD15" s="37">
        <v>1</v>
      </c>
      <c r="AE15" s="37">
        <v>1</v>
      </c>
      <c r="AF15" s="37">
        <v>1</v>
      </c>
      <c r="AG15" s="37">
        <v>1</v>
      </c>
      <c r="AH15" s="508"/>
      <c r="AI15" s="509">
        <f>SUM(C15:AG15)</f>
        <v>22</v>
      </c>
      <c r="AJ15" s="510"/>
      <c r="AK15" s="511">
        <f>AI15+AK14</f>
        <v>39</v>
      </c>
      <c r="AL15" s="512"/>
      <c r="AM15" s="513">
        <f>AM14+AI15</f>
        <v>39</v>
      </c>
      <c r="AN15" s="513"/>
      <c r="AO15" s="205">
        <f>AO14+AI15</f>
        <v>39</v>
      </c>
    </row>
    <row r="16" spans="1:41" ht="15.75">
      <c r="A16" s="217" t="s">
        <v>20</v>
      </c>
      <c r="B16" s="232"/>
      <c r="C16" s="37">
        <v>1</v>
      </c>
      <c r="D16" s="275" t="s">
        <v>4</v>
      </c>
      <c r="E16" s="275" t="s">
        <v>6</v>
      </c>
      <c r="F16" s="37">
        <v>1</v>
      </c>
      <c r="G16" s="37">
        <v>1</v>
      </c>
      <c r="H16" s="297">
        <v>1</v>
      </c>
      <c r="I16" s="297">
        <v>1</v>
      </c>
      <c r="J16" s="297">
        <v>1</v>
      </c>
      <c r="K16" s="275" t="s">
        <v>4</v>
      </c>
      <c r="L16" s="275" t="s">
        <v>6</v>
      </c>
      <c r="M16" s="297">
        <v>1</v>
      </c>
      <c r="N16" s="297">
        <v>1</v>
      </c>
      <c r="O16" s="209">
        <v>1</v>
      </c>
      <c r="P16" s="209">
        <v>1</v>
      </c>
      <c r="Q16" s="199" t="s">
        <v>7</v>
      </c>
      <c r="R16" s="275" t="s">
        <v>4</v>
      </c>
      <c r="S16" s="275" t="s">
        <v>6</v>
      </c>
      <c r="T16" s="284" t="s">
        <v>11</v>
      </c>
      <c r="U16" s="285"/>
      <c r="V16" s="285"/>
      <c r="W16" s="286"/>
      <c r="X16" s="287"/>
      <c r="Y16" s="275" t="s">
        <v>4</v>
      </c>
      <c r="Z16" s="275" t="s">
        <v>6</v>
      </c>
      <c r="AA16" s="37">
        <v>1</v>
      </c>
      <c r="AB16" s="233">
        <v>1</v>
      </c>
      <c r="AC16" s="233">
        <v>1</v>
      </c>
      <c r="AD16" s="233">
        <v>1</v>
      </c>
      <c r="AE16" s="342">
        <v>1</v>
      </c>
      <c r="AF16" s="275" t="s">
        <v>4</v>
      </c>
      <c r="AG16" s="211"/>
      <c r="AH16" s="508"/>
      <c r="AI16" s="204">
        <f>SUM(C16:R16)</f>
        <v>10</v>
      </c>
      <c r="AJ16" s="205">
        <f>SUM(U16:AF16)</f>
        <v>5</v>
      </c>
      <c r="AK16" s="193">
        <f>SUM(AK15+AI16)</f>
        <v>49</v>
      </c>
      <c r="AL16" s="233">
        <f>AJ16</f>
        <v>5</v>
      </c>
      <c r="AM16" s="513">
        <f>AM15+AI16+AJ16</f>
        <v>54</v>
      </c>
      <c r="AN16" s="513"/>
      <c r="AO16" s="205">
        <f>AO15+AI16+AJ16</f>
        <v>54</v>
      </c>
    </row>
    <row r="17" spans="1:41" ht="12.75">
      <c r="A17" s="218" t="s">
        <v>21</v>
      </c>
      <c r="B17" s="232"/>
      <c r="C17" s="275" t="s">
        <v>6</v>
      </c>
      <c r="D17" s="86">
        <v>1</v>
      </c>
      <c r="E17" s="86">
        <v>1</v>
      </c>
      <c r="F17" s="86">
        <v>1</v>
      </c>
      <c r="G17" s="86">
        <v>1</v>
      </c>
      <c r="H17" s="86">
        <v>1</v>
      </c>
      <c r="I17" s="275" t="s">
        <v>4</v>
      </c>
      <c r="J17" s="275" t="s">
        <v>6</v>
      </c>
      <c r="K17" s="86">
        <v>1</v>
      </c>
      <c r="L17" s="86">
        <v>1</v>
      </c>
      <c r="M17" s="86">
        <v>1</v>
      </c>
      <c r="N17" s="86">
        <v>1</v>
      </c>
      <c r="O17" s="86">
        <v>1</v>
      </c>
      <c r="P17" s="275" t="s">
        <v>4</v>
      </c>
      <c r="Q17" s="275" t="s">
        <v>6</v>
      </c>
      <c r="R17" s="86">
        <v>1</v>
      </c>
      <c r="S17" s="86">
        <v>1</v>
      </c>
      <c r="T17" s="86">
        <v>1</v>
      </c>
      <c r="U17" s="86">
        <v>1</v>
      </c>
      <c r="V17" s="86">
        <v>1</v>
      </c>
      <c r="W17" s="275" t="s">
        <v>4</v>
      </c>
      <c r="X17" s="275" t="s">
        <v>6</v>
      </c>
      <c r="Y17" s="86">
        <v>1</v>
      </c>
      <c r="Z17" s="86">
        <v>1</v>
      </c>
      <c r="AA17" s="86">
        <v>1</v>
      </c>
      <c r="AB17" s="86">
        <v>1</v>
      </c>
      <c r="AC17" s="86">
        <v>1</v>
      </c>
      <c r="AD17" s="275" t="s">
        <v>4</v>
      </c>
      <c r="AE17" s="275" t="s">
        <v>6</v>
      </c>
      <c r="AF17" s="86">
        <v>1</v>
      </c>
      <c r="AG17" s="86">
        <v>1</v>
      </c>
      <c r="AH17" s="508"/>
      <c r="AI17" s="513">
        <f>SUM(C17:AG17)</f>
        <v>22</v>
      </c>
      <c r="AJ17" s="513"/>
      <c r="AK17" s="513">
        <f>AL16+AI17</f>
        <v>27</v>
      </c>
      <c r="AL17" s="513"/>
      <c r="AM17" s="513">
        <f>AM16+AI17</f>
        <v>76</v>
      </c>
      <c r="AN17" s="513"/>
      <c r="AO17" s="205">
        <f>AO16+AI17</f>
        <v>76</v>
      </c>
    </row>
    <row r="18" spans="1:41" ht="16.5" thickBot="1">
      <c r="A18" s="217" t="s">
        <v>22</v>
      </c>
      <c r="B18" s="232"/>
      <c r="C18" s="212">
        <v>1</v>
      </c>
      <c r="D18" s="86">
        <v>1</v>
      </c>
      <c r="E18" s="86">
        <v>1</v>
      </c>
      <c r="F18" s="275" t="s">
        <v>4</v>
      </c>
      <c r="G18" s="275" t="s">
        <v>6</v>
      </c>
      <c r="H18" s="86">
        <v>1</v>
      </c>
      <c r="I18" s="86">
        <v>1</v>
      </c>
      <c r="J18" s="86">
        <v>1</v>
      </c>
      <c r="K18" s="226">
        <v>1</v>
      </c>
      <c r="L18" s="226">
        <v>1</v>
      </c>
      <c r="M18" s="275" t="s">
        <v>4</v>
      </c>
      <c r="N18" s="275" t="s">
        <v>6</v>
      </c>
      <c r="O18" s="277">
        <v>1</v>
      </c>
      <c r="P18" s="277">
        <v>1</v>
      </c>
      <c r="Q18" s="277">
        <v>1</v>
      </c>
      <c r="R18" s="199" t="s">
        <v>7</v>
      </c>
      <c r="S18" s="197" t="s">
        <v>73</v>
      </c>
      <c r="T18" s="275" t="s">
        <v>4</v>
      </c>
      <c r="U18" s="275" t="s">
        <v>6</v>
      </c>
      <c r="V18" s="226">
        <v>1</v>
      </c>
      <c r="W18" s="86">
        <v>1</v>
      </c>
      <c r="X18" s="86">
        <v>1</v>
      </c>
      <c r="Y18" s="201">
        <v>1</v>
      </c>
      <c r="Z18" s="201">
        <v>1</v>
      </c>
      <c r="AA18" s="275" t="s">
        <v>4</v>
      </c>
      <c r="AB18" s="275" t="s">
        <v>6</v>
      </c>
      <c r="AC18" s="86">
        <v>1</v>
      </c>
      <c r="AD18" s="297">
        <v>1</v>
      </c>
      <c r="AE18" s="297">
        <v>1</v>
      </c>
      <c r="AF18" s="297">
        <v>1</v>
      </c>
      <c r="AG18" s="211"/>
      <c r="AH18" s="508"/>
      <c r="AI18" s="513">
        <f>SUM(C18:AF18)</f>
        <v>20</v>
      </c>
      <c r="AJ18" s="513"/>
      <c r="AK18" s="513">
        <f>AK17+AI18</f>
        <v>47</v>
      </c>
      <c r="AL18" s="513"/>
      <c r="AM18" s="513">
        <f>AM17+AI18</f>
        <v>96</v>
      </c>
      <c r="AN18" s="513"/>
      <c r="AO18" s="222">
        <f>AO17+AI18</f>
        <v>96</v>
      </c>
    </row>
    <row r="19" spans="1:41" ht="16.5" thickBot="1">
      <c r="A19" s="218" t="s">
        <v>23</v>
      </c>
      <c r="B19" s="232"/>
      <c r="C19" s="297">
        <v>1</v>
      </c>
      <c r="D19" s="275" t="s">
        <v>4</v>
      </c>
      <c r="E19" s="275" t="s">
        <v>6</v>
      </c>
      <c r="F19" s="297">
        <v>1</v>
      </c>
      <c r="G19" s="209">
        <v>1</v>
      </c>
      <c r="H19" s="209">
        <v>1</v>
      </c>
      <c r="I19" s="224" t="s">
        <v>95</v>
      </c>
      <c r="J19" s="224" t="s">
        <v>95</v>
      </c>
      <c r="K19" s="275" t="s">
        <v>4</v>
      </c>
      <c r="L19" s="275" t="s">
        <v>6</v>
      </c>
      <c r="M19" s="290" t="s">
        <v>53</v>
      </c>
      <c r="N19" s="291"/>
      <c r="O19" s="291"/>
      <c r="P19" s="291"/>
      <c r="Q19" s="291"/>
      <c r="R19" s="292"/>
      <c r="S19" s="292"/>
      <c r="T19" s="292"/>
      <c r="U19" s="292"/>
      <c r="V19" s="292"/>
      <c r="W19" s="292"/>
      <c r="X19" s="292"/>
      <c r="Y19" s="291"/>
      <c r="Z19" s="291"/>
      <c r="AA19" s="293"/>
      <c r="AB19" s="342">
        <v>1</v>
      </c>
      <c r="AC19" s="86">
        <v>1</v>
      </c>
      <c r="AD19" s="86">
        <v>1</v>
      </c>
      <c r="AE19" s="86">
        <v>1</v>
      </c>
      <c r="AF19" s="275" t="s">
        <v>4</v>
      </c>
      <c r="AG19" s="275" t="s">
        <v>6</v>
      </c>
      <c r="AH19" s="508"/>
      <c r="AI19" s="205">
        <f>SUM(C19:I19)</f>
        <v>4</v>
      </c>
      <c r="AJ19" s="205">
        <f>SUM(Y19:AF19)</f>
        <v>4</v>
      </c>
      <c r="AK19" s="203">
        <f>AK18+AI19</f>
        <v>51</v>
      </c>
      <c r="AL19" s="204">
        <f>AJ19</f>
        <v>4</v>
      </c>
      <c r="AM19" s="194">
        <f>AM18+AI19</f>
        <v>100</v>
      </c>
      <c r="AN19" s="235">
        <f>AL19</f>
        <v>4</v>
      </c>
      <c r="AO19" s="225">
        <f>AO18+AI19+AN19</f>
        <v>104</v>
      </c>
    </row>
    <row r="20" spans="1:48" ht="12.75">
      <c r="A20" s="217" t="s">
        <v>24</v>
      </c>
      <c r="B20" s="232"/>
      <c r="C20" s="86">
        <v>1</v>
      </c>
      <c r="D20" s="86">
        <v>1</v>
      </c>
      <c r="E20" s="86">
        <v>1</v>
      </c>
      <c r="F20" s="86">
        <v>1</v>
      </c>
      <c r="G20" s="86">
        <v>1</v>
      </c>
      <c r="H20" s="275" t="s">
        <v>4</v>
      </c>
      <c r="I20" s="275" t="s">
        <v>6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  <c r="O20" s="275" t="s">
        <v>4</v>
      </c>
      <c r="P20" s="275" t="s">
        <v>6</v>
      </c>
      <c r="Q20" s="86">
        <v>1</v>
      </c>
      <c r="R20" s="86">
        <v>1</v>
      </c>
      <c r="S20" s="86">
        <v>1</v>
      </c>
      <c r="T20" s="86">
        <v>1</v>
      </c>
      <c r="U20" s="86">
        <v>1</v>
      </c>
      <c r="V20" s="275" t="s">
        <v>4</v>
      </c>
      <c r="W20" s="275" t="s">
        <v>6</v>
      </c>
      <c r="X20" s="86">
        <v>1</v>
      </c>
      <c r="Y20" s="86">
        <v>1</v>
      </c>
      <c r="Z20" s="86">
        <v>1</v>
      </c>
      <c r="AA20" s="86">
        <v>1</v>
      </c>
      <c r="AB20" s="86">
        <v>1</v>
      </c>
      <c r="AC20" s="275" t="s">
        <v>4</v>
      </c>
      <c r="AD20" s="275" t="s">
        <v>6</v>
      </c>
      <c r="AE20" s="86">
        <v>1</v>
      </c>
      <c r="AF20" s="86">
        <v>1</v>
      </c>
      <c r="AG20" s="86">
        <v>1</v>
      </c>
      <c r="AH20" s="508"/>
      <c r="AI20" s="509">
        <f>SUM(C20:AG20)</f>
        <v>23</v>
      </c>
      <c r="AJ20" s="510"/>
      <c r="AK20" s="517">
        <f>AL19+AI20</f>
        <v>27</v>
      </c>
      <c r="AL20" s="518"/>
      <c r="AM20" s="519">
        <f>AN19+AI20</f>
        <v>27</v>
      </c>
      <c r="AN20" s="519"/>
      <c r="AO20" s="236">
        <f>AO19+AI20</f>
        <v>127</v>
      </c>
      <c r="AV20" s="341"/>
    </row>
    <row r="21" spans="1:41" ht="15.75">
      <c r="A21" s="218" t="s">
        <v>25</v>
      </c>
      <c r="B21" s="232"/>
      <c r="C21" s="86">
        <v>1</v>
      </c>
      <c r="D21" s="86">
        <v>1</v>
      </c>
      <c r="E21" s="275" t="s">
        <v>4</v>
      </c>
      <c r="F21" s="275" t="s">
        <v>6</v>
      </c>
      <c r="G21" s="86">
        <v>1</v>
      </c>
      <c r="H21" s="276">
        <v>1</v>
      </c>
      <c r="I21" s="199" t="s">
        <v>7</v>
      </c>
      <c r="J21" s="86">
        <v>1</v>
      </c>
      <c r="K21" s="86">
        <v>1</v>
      </c>
      <c r="L21" s="275" t="s">
        <v>4</v>
      </c>
      <c r="M21" s="275" t="s">
        <v>6</v>
      </c>
      <c r="N21" s="86">
        <v>1</v>
      </c>
      <c r="O21" s="86">
        <v>1</v>
      </c>
      <c r="P21" s="86">
        <v>1</v>
      </c>
      <c r="Q21" s="86">
        <v>1</v>
      </c>
      <c r="R21" s="86">
        <v>1</v>
      </c>
      <c r="S21" s="275" t="s">
        <v>4</v>
      </c>
      <c r="T21" s="275" t="s">
        <v>6</v>
      </c>
      <c r="U21" s="86">
        <v>1</v>
      </c>
      <c r="V21" s="277">
        <v>1</v>
      </c>
      <c r="W21" s="277">
        <v>1</v>
      </c>
      <c r="X21" s="86">
        <v>1</v>
      </c>
      <c r="Y21" s="86">
        <v>1</v>
      </c>
      <c r="Z21" s="275" t="s">
        <v>4</v>
      </c>
      <c r="AA21" s="275" t="s">
        <v>6</v>
      </c>
      <c r="AB21" s="86">
        <v>1</v>
      </c>
      <c r="AC21" s="86">
        <v>1</v>
      </c>
      <c r="AD21" s="297">
        <v>1</v>
      </c>
      <c r="AE21" s="297">
        <v>1</v>
      </c>
      <c r="AF21" s="297">
        <v>1</v>
      </c>
      <c r="AG21" s="211"/>
      <c r="AH21" s="508"/>
      <c r="AI21" s="509">
        <f>SUM(C21:AF21)</f>
        <v>21</v>
      </c>
      <c r="AJ21" s="510"/>
      <c r="AK21" s="517">
        <f>AK20+AI21</f>
        <v>48</v>
      </c>
      <c r="AL21" s="518"/>
      <c r="AM21" s="520">
        <f>AM20+AI21</f>
        <v>48</v>
      </c>
      <c r="AN21" s="520"/>
      <c r="AO21" s="228">
        <f>AO20+AI21+AJ21</f>
        <v>148</v>
      </c>
    </row>
    <row r="22" spans="1:53" ht="15.75">
      <c r="A22" s="217" t="s">
        <v>26</v>
      </c>
      <c r="B22" s="232"/>
      <c r="C22" s="275" t="s">
        <v>4</v>
      </c>
      <c r="D22" s="275" t="s">
        <v>6</v>
      </c>
      <c r="E22" s="297">
        <v>1</v>
      </c>
      <c r="F22" s="297">
        <v>1</v>
      </c>
      <c r="G22" s="297">
        <v>1</v>
      </c>
      <c r="H22" s="209">
        <v>1</v>
      </c>
      <c r="I22" s="209">
        <v>1</v>
      </c>
      <c r="J22" s="275" t="s">
        <v>4</v>
      </c>
      <c r="K22" s="275" t="s">
        <v>6</v>
      </c>
      <c r="L22" s="284" t="s">
        <v>11</v>
      </c>
      <c r="M22" s="280"/>
      <c r="N22" s="280"/>
      <c r="O22" s="281"/>
      <c r="P22" s="282"/>
      <c r="Q22" s="275" t="s">
        <v>4</v>
      </c>
      <c r="R22" s="275" t="s">
        <v>6</v>
      </c>
      <c r="S22" s="342">
        <v>1</v>
      </c>
      <c r="T22" s="86">
        <v>1</v>
      </c>
      <c r="U22" s="86">
        <v>1</v>
      </c>
      <c r="V22" s="86">
        <v>1</v>
      </c>
      <c r="W22" s="86">
        <v>1</v>
      </c>
      <c r="X22" s="275" t="s">
        <v>4</v>
      </c>
      <c r="Y22" s="275" t="s">
        <v>6</v>
      </c>
      <c r="Z22" s="86">
        <v>1</v>
      </c>
      <c r="AA22" s="86">
        <v>1</v>
      </c>
      <c r="AB22" s="86">
        <v>1</v>
      </c>
      <c r="AC22" s="86">
        <v>1</v>
      </c>
      <c r="AD22" s="86">
        <v>1</v>
      </c>
      <c r="AE22" s="275" t="s">
        <v>4</v>
      </c>
      <c r="AF22" s="275" t="s">
        <v>6</v>
      </c>
      <c r="AG22" s="86">
        <v>1</v>
      </c>
      <c r="AH22" s="508"/>
      <c r="AI22" s="205">
        <f>SUM(C22:J22)</f>
        <v>5</v>
      </c>
      <c r="AJ22" s="205">
        <v>11</v>
      </c>
      <c r="AK22" s="206">
        <f>AK21+AI22</f>
        <v>53</v>
      </c>
      <c r="AL22" s="204">
        <f>AJ22</f>
        <v>11</v>
      </c>
      <c r="AM22" s="526">
        <f>AM21+AI22+AJ22</f>
        <v>64</v>
      </c>
      <c r="AN22" s="527"/>
      <c r="AO22" s="228">
        <f>AO21+AI22+AJ22</f>
        <v>164</v>
      </c>
      <c r="AY22" s="319">
        <f>AY21+AU22</f>
        <v>0</v>
      </c>
      <c r="AZ22" s="320"/>
      <c r="BA22" s="1"/>
    </row>
    <row r="23" spans="1:53" ht="16.5" thickBot="1">
      <c r="A23" s="218" t="s">
        <v>27</v>
      </c>
      <c r="B23" s="232"/>
      <c r="C23" s="276">
        <v>1</v>
      </c>
      <c r="D23" s="199" t="s">
        <v>7</v>
      </c>
      <c r="E23" s="86">
        <v>1</v>
      </c>
      <c r="F23" s="86">
        <v>1</v>
      </c>
      <c r="G23" s="275" t="s">
        <v>4</v>
      </c>
      <c r="H23" s="275" t="s">
        <v>6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275" t="s">
        <v>4</v>
      </c>
      <c r="O23" s="275" t="s">
        <v>6</v>
      </c>
      <c r="P23" s="197" t="s">
        <v>73</v>
      </c>
      <c r="Q23" s="199" t="s">
        <v>7</v>
      </c>
      <c r="R23" s="86">
        <v>1</v>
      </c>
      <c r="S23" s="86">
        <v>1</v>
      </c>
      <c r="T23" s="86">
        <v>1</v>
      </c>
      <c r="U23" s="275" t="s">
        <v>4</v>
      </c>
      <c r="V23" s="275" t="s">
        <v>6</v>
      </c>
      <c r="W23" s="86">
        <v>1</v>
      </c>
      <c r="X23" s="86">
        <v>1</v>
      </c>
      <c r="Y23" s="86">
        <v>1</v>
      </c>
      <c r="Z23" s="86">
        <v>1</v>
      </c>
      <c r="AA23" s="86">
        <v>1</v>
      </c>
      <c r="AB23" s="275" t="s">
        <v>4</v>
      </c>
      <c r="AC23" s="275" t="s">
        <v>6</v>
      </c>
      <c r="AD23" s="86">
        <v>1</v>
      </c>
      <c r="AE23" s="277">
        <v>1</v>
      </c>
      <c r="AF23" s="277">
        <v>1</v>
      </c>
      <c r="AG23" s="211"/>
      <c r="AH23" s="508"/>
      <c r="AI23" s="510">
        <f>SUM(C23:AG23)</f>
        <v>19</v>
      </c>
      <c r="AJ23" s="513"/>
      <c r="AK23" s="520">
        <f>AL22+AI23</f>
        <v>30</v>
      </c>
      <c r="AL23" s="528"/>
      <c r="AM23" s="519">
        <f>AM22+AI23</f>
        <v>83</v>
      </c>
      <c r="AN23" s="519"/>
      <c r="AO23" s="237">
        <f>AO22+AI23+AJ23</f>
        <v>183</v>
      </c>
      <c r="AY23" s="319"/>
      <c r="AZ23" s="1"/>
      <c r="BA23" s="1"/>
    </row>
    <row r="24" spans="1:53" ht="14.25" customHeight="1" thickBot="1">
      <c r="A24" s="219" t="s">
        <v>28</v>
      </c>
      <c r="B24" s="196"/>
      <c r="C24" s="277">
        <v>1</v>
      </c>
      <c r="D24" s="277">
        <v>1</v>
      </c>
      <c r="E24" s="275" t="s">
        <v>4</v>
      </c>
      <c r="F24" s="275" t="s">
        <v>6</v>
      </c>
      <c r="G24" s="86">
        <v>1</v>
      </c>
      <c r="H24" s="86">
        <v>1</v>
      </c>
      <c r="I24" s="86">
        <v>1</v>
      </c>
      <c r="J24" s="201">
        <v>1</v>
      </c>
      <c r="K24" s="201">
        <v>1</v>
      </c>
      <c r="L24" s="275" t="s">
        <v>4</v>
      </c>
      <c r="M24" s="275" t="s">
        <v>6</v>
      </c>
      <c r="N24" s="297">
        <v>1</v>
      </c>
      <c r="O24" s="297">
        <v>1</v>
      </c>
      <c r="P24" s="297">
        <v>1</v>
      </c>
      <c r="Q24" s="297">
        <v>1</v>
      </c>
      <c r="R24" s="297">
        <v>1</v>
      </c>
      <c r="S24" s="275" t="s">
        <v>4</v>
      </c>
      <c r="T24" s="275" t="s">
        <v>6</v>
      </c>
      <c r="U24" s="297">
        <v>1</v>
      </c>
      <c r="V24" s="297">
        <v>1</v>
      </c>
      <c r="W24" s="209">
        <v>1</v>
      </c>
      <c r="X24" s="209">
        <v>1</v>
      </c>
      <c r="Y24" s="342">
        <v>1</v>
      </c>
      <c r="Z24" s="275" t="s">
        <v>4</v>
      </c>
      <c r="AA24" s="275" t="s">
        <v>6</v>
      </c>
      <c r="AB24" s="283" t="s">
        <v>11</v>
      </c>
      <c r="AC24" s="280"/>
      <c r="AD24" s="280"/>
      <c r="AE24" s="281"/>
      <c r="AF24" s="282"/>
      <c r="AG24" s="278"/>
      <c r="AH24" s="508"/>
      <c r="AI24" s="529">
        <f>SUM(C24:AG24)</f>
        <v>17</v>
      </c>
      <c r="AJ24" s="359"/>
      <c r="AK24" s="530">
        <f>AI24+AK23</f>
        <v>47</v>
      </c>
      <c r="AL24" s="531"/>
      <c r="AM24" s="530">
        <f>AM23+AI24</f>
        <v>100</v>
      </c>
      <c r="AN24" s="532"/>
      <c r="AO24" s="225">
        <f>AO23+AI24+AJ24</f>
        <v>200</v>
      </c>
      <c r="AY24" s="319"/>
      <c r="AZ24" s="1"/>
      <c r="BA24" s="1"/>
    </row>
    <row r="25" spans="1:53" ht="11.25" customHeight="1" thickBot="1">
      <c r="A25" s="238"/>
      <c r="B25" s="232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  <c r="O25" s="240"/>
      <c r="P25" s="239"/>
      <c r="Q25" s="239"/>
      <c r="R25" s="240"/>
      <c r="S25" s="240"/>
      <c r="T25" s="240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7"/>
      <c r="AI25" s="241"/>
      <c r="AJ25" s="241"/>
      <c r="AK25" s="7"/>
      <c r="AL25" s="7"/>
      <c r="AM25" s="242"/>
      <c r="AN25" s="242"/>
      <c r="AO25" s="243"/>
      <c r="AY25" s="319"/>
      <c r="AZ25" s="1"/>
      <c r="BA25" s="1"/>
    </row>
    <row r="26" spans="1:53" ht="15" customHeight="1" thickBot="1">
      <c r="A26" s="567" t="s">
        <v>128</v>
      </c>
      <c r="B26" s="244"/>
      <c r="C26" s="539" t="s">
        <v>90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1"/>
      <c r="AH26" s="245"/>
      <c r="AI26" s="542" t="s">
        <v>62</v>
      </c>
      <c r="AJ26" s="542"/>
      <c r="AK26" s="542"/>
      <c r="AL26" s="542"/>
      <c r="AM26" s="542"/>
      <c r="AN26" s="542"/>
      <c r="AO26" s="542"/>
      <c r="AY26" s="319"/>
      <c r="AZ26" s="1"/>
      <c r="BA26" s="1"/>
    </row>
    <row r="27" spans="1:53" ht="16.5" thickBot="1">
      <c r="A27" s="568"/>
      <c r="B27" s="244"/>
      <c r="C27" s="210">
        <v>1</v>
      </c>
      <c r="D27" s="220" t="s">
        <v>112</v>
      </c>
      <c r="H27" s="71"/>
      <c r="S27"/>
      <c r="AY27" s="319"/>
      <c r="AZ27" s="1"/>
      <c r="BA27" s="1"/>
    </row>
    <row r="28" spans="1:53" ht="16.5" thickBot="1">
      <c r="A28" s="568"/>
      <c r="B28" s="244"/>
      <c r="C28" s="233">
        <v>1</v>
      </c>
      <c r="D28" s="246" t="s">
        <v>9</v>
      </c>
      <c r="E28" s="32"/>
      <c r="F28" s="32"/>
      <c r="G28" s="247"/>
      <c r="H28" s="247"/>
      <c r="I28" s="247"/>
      <c r="J28" s="247"/>
      <c r="K28" s="248"/>
      <c r="L28" s="248"/>
      <c r="M28" s="248"/>
      <c r="N28" s="248"/>
      <c r="O28" s="248"/>
      <c r="Q28" s="422" t="s">
        <v>8</v>
      </c>
      <c r="R28" s="543"/>
      <c r="S28" s="543"/>
      <c r="T28" s="543"/>
      <c r="U28" s="543"/>
      <c r="V28" s="543"/>
      <c r="W28" s="543"/>
      <c r="X28" s="543"/>
      <c r="Y28" s="544"/>
      <c r="Z28" s="545" t="s">
        <v>31</v>
      </c>
      <c r="AA28" s="425"/>
      <c r="AB28" s="425"/>
      <c r="AC28" s="425"/>
      <c r="AD28" s="425"/>
      <c r="AE28" s="425"/>
      <c r="AF28" s="425"/>
      <c r="AG28" s="425"/>
      <c r="AH28" s="426"/>
      <c r="AI28" s="546" t="s">
        <v>96</v>
      </c>
      <c r="AJ28" s="546"/>
      <c r="AK28" s="546"/>
      <c r="AL28" s="546"/>
      <c r="AM28" s="546"/>
      <c r="AN28" s="546"/>
      <c r="AO28" s="546"/>
      <c r="AY28" s="319"/>
      <c r="AZ28" s="1"/>
      <c r="BA28" s="1"/>
    </row>
    <row r="29" spans="1:53" ht="16.5" thickBot="1">
      <c r="A29" s="568"/>
      <c r="B29" s="244"/>
      <c r="C29" s="200" t="s">
        <v>5</v>
      </c>
      <c r="D29" s="246" t="s">
        <v>11</v>
      </c>
      <c r="E29" s="32"/>
      <c r="F29" s="32"/>
      <c r="G29" s="32"/>
      <c r="H29" s="32"/>
      <c r="I29" s="32"/>
      <c r="J29" s="32"/>
      <c r="Q29" s="298" t="s">
        <v>54</v>
      </c>
      <c r="R29" s="547" t="s">
        <v>113</v>
      </c>
      <c r="S29" s="548"/>
      <c r="T29" s="548"/>
      <c r="U29" s="299">
        <f>AK16</f>
        <v>49</v>
      </c>
      <c r="V29" s="521" t="s">
        <v>29</v>
      </c>
      <c r="W29" s="521"/>
      <c r="X29" s="521"/>
      <c r="Y29" s="522"/>
      <c r="Z29" s="523" t="s">
        <v>103</v>
      </c>
      <c r="AA29" s="524"/>
      <c r="AB29" s="524"/>
      <c r="AC29" s="524"/>
      <c r="AD29" s="524"/>
      <c r="AE29" s="524"/>
      <c r="AF29" s="524"/>
      <c r="AG29" s="524"/>
      <c r="AH29" s="525"/>
      <c r="AY29" s="319"/>
      <c r="AZ29" s="1"/>
      <c r="BA29" s="1"/>
    </row>
    <row r="30" spans="1:53" ht="13.5" customHeight="1" thickBot="1">
      <c r="A30" s="568"/>
      <c r="B30" s="244"/>
      <c r="C30" s="198" t="s">
        <v>3</v>
      </c>
      <c r="D30" s="246" t="s">
        <v>53</v>
      </c>
      <c r="E30" s="32"/>
      <c r="F30" s="32"/>
      <c r="G30" s="32"/>
      <c r="H30" s="32"/>
      <c r="I30" s="32"/>
      <c r="J30" s="32"/>
      <c r="Q30" s="298" t="s">
        <v>55</v>
      </c>
      <c r="R30" s="537" t="s">
        <v>114</v>
      </c>
      <c r="S30" s="538"/>
      <c r="T30" s="538"/>
      <c r="U30" s="300">
        <f>AK19</f>
        <v>51</v>
      </c>
      <c r="V30" s="570" t="s">
        <v>29</v>
      </c>
      <c r="W30" s="570"/>
      <c r="X30" s="570"/>
      <c r="Y30" s="571"/>
      <c r="Z30" s="523" t="s">
        <v>104</v>
      </c>
      <c r="AA30" s="524"/>
      <c r="AB30" s="524"/>
      <c r="AC30" s="524"/>
      <c r="AD30" s="524"/>
      <c r="AE30" s="524"/>
      <c r="AF30" s="524"/>
      <c r="AG30" s="524"/>
      <c r="AH30" s="525"/>
      <c r="AJ30" s="572" t="s">
        <v>133</v>
      </c>
      <c r="AK30" s="573"/>
      <c r="AL30" s="573"/>
      <c r="AM30" s="573"/>
      <c r="AN30" s="573"/>
      <c r="AO30" s="574"/>
      <c r="AY30" s="319"/>
      <c r="AZ30" s="1"/>
      <c r="BA30" s="1"/>
    </row>
    <row r="31" spans="1:53" ht="16.5" thickBot="1">
      <c r="A31" s="568"/>
      <c r="B31" s="244"/>
      <c r="C31" s="199" t="s">
        <v>7</v>
      </c>
      <c r="D31" s="246" t="s">
        <v>59</v>
      </c>
      <c r="E31" s="32"/>
      <c r="F31" s="32"/>
      <c r="G31" s="7"/>
      <c r="H31" s="249"/>
      <c r="I31"/>
      <c r="J31" s="32"/>
      <c r="K31"/>
      <c r="L31"/>
      <c r="M31"/>
      <c r="N31"/>
      <c r="Q31" s="298" t="s">
        <v>56</v>
      </c>
      <c r="R31" s="581" t="s">
        <v>115</v>
      </c>
      <c r="S31" s="582"/>
      <c r="T31" s="582"/>
      <c r="U31" s="301">
        <f>AK22</f>
        <v>53</v>
      </c>
      <c r="V31" s="570" t="s">
        <v>29</v>
      </c>
      <c r="W31" s="570"/>
      <c r="X31" s="570"/>
      <c r="Y31" s="571"/>
      <c r="Z31" s="523"/>
      <c r="AA31" s="524"/>
      <c r="AB31" s="524"/>
      <c r="AC31" s="524"/>
      <c r="AD31" s="524"/>
      <c r="AE31" s="524"/>
      <c r="AF31" s="524"/>
      <c r="AG31" s="524"/>
      <c r="AH31" s="525"/>
      <c r="AI31" s="220"/>
      <c r="AJ31" s="575"/>
      <c r="AK31" s="576"/>
      <c r="AL31" s="576"/>
      <c r="AM31" s="576"/>
      <c r="AN31" s="576"/>
      <c r="AO31" s="577"/>
      <c r="AY31" s="319"/>
      <c r="AZ31" s="1"/>
      <c r="BA31" s="1"/>
    </row>
    <row r="32" spans="1:53" ht="12.75" customHeight="1" thickBot="1">
      <c r="A32" s="568"/>
      <c r="B32" s="244"/>
      <c r="C32" s="234" t="s">
        <v>33</v>
      </c>
      <c r="D32" s="246" t="s">
        <v>51</v>
      </c>
      <c r="G32" s="32"/>
      <c r="H32" s="32"/>
      <c r="O32" s="32"/>
      <c r="Q32" s="318" t="s">
        <v>57</v>
      </c>
      <c r="R32" s="533" t="s">
        <v>116</v>
      </c>
      <c r="S32" s="534"/>
      <c r="T32" s="534"/>
      <c r="U32" s="302">
        <f>AK24</f>
        <v>47</v>
      </c>
      <c r="V32" s="535" t="s">
        <v>29</v>
      </c>
      <c r="W32" s="535"/>
      <c r="X32" s="535"/>
      <c r="Y32" s="536"/>
      <c r="AI32" s="220"/>
      <c r="AJ32" s="578"/>
      <c r="AK32" s="579"/>
      <c r="AL32" s="579"/>
      <c r="AM32" s="579"/>
      <c r="AN32" s="579"/>
      <c r="AO32" s="580"/>
      <c r="AY32" s="319"/>
      <c r="AZ32" s="1"/>
      <c r="BA32" s="1"/>
    </row>
    <row r="33" spans="1:53" ht="17.25" customHeight="1" thickBot="1">
      <c r="A33" s="568"/>
      <c r="B33" s="244"/>
      <c r="C33" s="209">
        <v>1</v>
      </c>
      <c r="D33" s="246" t="s">
        <v>60</v>
      </c>
      <c r="E33" s="32"/>
      <c r="F33" s="32"/>
      <c r="G33" s="32"/>
      <c r="H33" s="32"/>
      <c r="I33" s="32"/>
      <c r="J33" s="32"/>
      <c r="K33" s="32"/>
      <c r="L33" s="32"/>
      <c r="M33"/>
      <c r="N33"/>
      <c r="O33" s="154" t="s">
        <v>45</v>
      </c>
      <c r="Q33" s="590" t="s">
        <v>46</v>
      </c>
      <c r="R33" s="591"/>
      <c r="S33" s="592"/>
      <c r="T33" s="593">
        <f>SUM(U29:U32)</f>
        <v>200</v>
      </c>
      <c r="U33" s="594"/>
      <c r="V33" s="595" t="s">
        <v>29</v>
      </c>
      <c r="W33" s="596"/>
      <c r="X33" s="596"/>
      <c r="Y33" s="597"/>
      <c r="Z33" s="250"/>
      <c r="AA33" s="250"/>
      <c r="AB33" s="250"/>
      <c r="AC33" s="250"/>
      <c r="AD33" s="250"/>
      <c r="AE33" s="250"/>
      <c r="AF33" s="250"/>
      <c r="AG33" s="250"/>
      <c r="AI33" s="220"/>
      <c r="AJ33" s="303"/>
      <c r="AK33" s="304"/>
      <c r="AL33" s="304"/>
      <c r="AM33" s="304"/>
      <c r="AN33" s="304"/>
      <c r="AO33" s="305"/>
      <c r="AY33" s="319"/>
      <c r="AZ33" s="1"/>
      <c r="BA33" s="1"/>
    </row>
    <row r="34" spans="1:53" ht="18.75" customHeight="1" thickBot="1">
      <c r="A34" s="569"/>
      <c r="B34" s="244"/>
      <c r="C34" s="213">
        <v>1</v>
      </c>
      <c r="D34" s="71" t="s">
        <v>93</v>
      </c>
      <c r="E34" s="71"/>
      <c r="F34" s="71"/>
      <c r="G34" s="71"/>
      <c r="H34" s="71"/>
      <c r="I34" s="71"/>
      <c r="P34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51" t="s">
        <v>58</v>
      </c>
      <c r="AI34" s="220"/>
      <c r="AJ34" s="552" t="s">
        <v>118</v>
      </c>
      <c r="AK34" s="553"/>
      <c r="AL34" s="553"/>
      <c r="AM34" s="553"/>
      <c r="AN34" s="553"/>
      <c r="AO34" s="554"/>
      <c r="AY34" s="319"/>
      <c r="AZ34" s="1"/>
      <c r="BA34" s="1"/>
    </row>
    <row r="35" spans="1:53" ht="12.75" customHeight="1" thickBot="1">
      <c r="A35" s="252"/>
      <c r="B35" s="244"/>
      <c r="C35" s="208" t="s">
        <v>91</v>
      </c>
      <c r="D35" s="253" t="s">
        <v>92</v>
      </c>
      <c r="E35" s="32"/>
      <c r="F35" s="32"/>
      <c r="G35" s="32"/>
      <c r="H35" s="32"/>
      <c r="I35" s="32"/>
      <c r="J35" s="32"/>
      <c r="K35" s="32"/>
      <c r="L35" s="32"/>
      <c r="M35" s="32"/>
      <c r="N35" s="342">
        <v>1</v>
      </c>
      <c r="O35" s="343" t="s">
        <v>138</v>
      </c>
      <c r="P35" s="344"/>
      <c r="Q35" s="344"/>
      <c r="R35" s="344"/>
      <c r="S35" s="344"/>
      <c r="AC35" s="254"/>
      <c r="AD35" s="254"/>
      <c r="AI35" s="220"/>
      <c r="AJ35" s="306"/>
      <c r="AK35" s="307"/>
      <c r="AL35" s="307"/>
      <c r="AM35" s="307"/>
      <c r="AN35" s="307"/>
      <c r="AO35" s="308"/>
      <c r="AY35" s="319"/>
      <c r="AZ35" s="1"/>
      <c r="BA35" s="1"/>
    </row>
    <row r="36" spans="1:53" ht="13.5" customHeight="1" thickBot="1">
      <c r="A36" s="598" t="s">
        <v>97</v>
      </c>
      <c r="B36" s="244"/>
      <c r="C36" s="207" t="s">
        <v>12</v>
      </c>
      <c r="D36" s="246" t="s">
        <v>13</v>
      </c>
      <c r="E36" s="32"/>
      <c r="F36" s="32"/>
      <c r="G36" s="32"/>
      <c r="H36" s="32"/>
      <c r="I36" s="32"/>
      <c r="J36" s="32"/>
      <c r="K36" s="32"/>
      <c r="L36" s="32"/>
      <c r="M36"/>
      <c r="N36" s="197" t="s">
        <v>73</v>
      </c>
      <c r="O36" t="s">
        <v>143</v>
      </c>
      <c r="P36" s="255"/>
      <c r="S36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I36" s="220"/>
      <c r="AJ36" s="549" t="s">
        <v>117</v>
      </c>
      <c r="AK36" s="550"/>
      <c r="AL36" s="550"/>
      <c r="AM36" s="550"/>
      <c r="AN36" s="550"/>
      <c r="AO36" s="551"/>
      <c r="AY36" s="319"/>
      <c r="AZ36" s="1"/>
      <c r="BA36" s="1"/>
    </row>
    <row r="37" spans="1:53" ht="12" customHeight="1" thickBot="1">
      <c r="A37" s="599"/>
      <c r="B37" s="244"/>
      <c r="C37" s="223" t="s">
        <v>88</v>
      </c>
      <c r="D37" s="224" t="s">
        <v>95</v>
      </c>
      <c r="E37" s="246" t="s">
        <v>94</v>
      </c>
      <c r="F37" s="32"/>
      <c r="G37" s="32"/>
      <c r="H37" s="32"/>
      <c r="I37" s="32"/>
      <c r="J37" s="32"/>
      <c r="K37" s="32"/>
      <c r="L37" s="32"/>
      <c r="M37"/>
      <c r="N37"/>
      <c r="O37"/>
      <c r="P37"/>
      <c r="S37"/>
      <c r="T37" s="254"/>
      <c r="U37" s="254"/>
      <c r="AJ37" s="306"/>
      <c r="AK37" s="307"/>
      <c r="AL37" s="307"/>
      <c r="AM37" s="307"/>
      <c r="AN37" s="307"/>
      <c r="AO37" s="308"/>
      <c r="AY37" s="319"/>
      <c r="AZ37" s="1"/>
      <c r="BA37" s="1"/>
    </row>
    <row r="38" spans="1:53" ht="15.75" customHeight="1" thickBot="1">
      <c r="A38" s="599"/>
      <c r="B38" s="244"/>
      <c r="C38" s="234" t="s">
        <v>49</v>
      </c>
      <c r="D38" s="246" t="s">
        <v>50</v>
      </c>
      <c r="E38" s="32"/>
      <c r="F38" s="32"/>
      <c r="G38" s="32"/>
      <c r="H38" s="32"/>
      <c r="I38" s="32"/>
      <c r="J38" s="32"/>
      <c r="K38" s="32"/>
      <c r="L38" s="32"/>
      <c r="M38"/>
      <c r="N38"/>
      <c r="O38"/>
      <c r="P38"/>
      <c r="S38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I38" s="256"/>
      <c r="AJ38" s="552" t="s">
        <v>119</v>
      </c>
      <c r="AK38" s="553"/>
      <c r="AL38" s="553"/>
      <c r="AM38" s="553"/>
      <c r="AN38" s="553"/>
      <c r="AO38" s="554"/>
      <c r="AY38" s="319"/>
      <c r="AZ38" s="1"/>
      <c r="BA38" s="1"/>
    </row>
    <row r="39" spans="1:53" ht="12.75" customHeight="1" thickBot="1">
      <c r="A39" s="599"/>
      <c r="B39" s="244"/>
      <c r="C39" s="197" t="s">
        <v>86</v>
      </c>
      <c r="D39" s="257" t="s">
        <v>87</v>
      </c>
      <c r="E39" s="258"/>
      <c r="F39" s="258"/>
      <c r="G39" s="121"/>
      <c r="H39" s="259"/>
      <c r="I39" s="121"/>
      <c r="J39" s="121"/>
      <c r="K39" s="259"/>
      <c r="L39" s="260"/>
      <c r="M39" s="261"/>
      <c r="N39" s="261"/>
      <c r="O39"/>
      <c r="P39"/>
      <c r="T39" s="254"/>
      <c r="U39" s="254"/>
      <c r="V39" s="254"/>
      <c r="W39" s="254"/>
      <c r="X39" s="254"/>
      <c r="Y39" s="254"/>
      <c r="Z39" s="262"/>
      <c r="AA39" s="254"/>
      <c r="AB39" s="254"/>
      <c r="AC39" s="254"/>
      <c r="AD39" s="254"/>
      <c r="AG39"/>
      <c r="AH39"/>
      <c r="AI39" s="263"/>
      <c r="AY39" s="319"/>
      <c r="AZ39" s="1"/>
      <c r="BA39" s="1"/>
    </row>
    <row r="40" spans="1:53" ht="15" customHeight="1">
      <c r="A40" s="599"/>
      <c r="B40" s="244"/>
      <c r="C40" s="264" t="s">
        <v>89</v>
      </c>
      <c r="D40" s="71" t="s">
        <v>78</v>
      </c>
      <c r="M40"/>
      <c r="N40"/>
      <c r="O40" s="265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G40" s="266"/>
      <c r="AH40" s="266"/>
      <c r="AI40" s="267"/>
      <c r="AJ40" s="555" t="s">
        <v>134</v>
      </c>
      <c r="AK40" s="556"/>
      <c r="AL40" s="556"/>
      <c r="AM40" s="556"/>
      <c r="AN40" s="556"/>
      <c r="AO40" s="557"/>
      <c r="AP40" s="69"/>
      <c r="AY40" s="319"/>
      <c r="AZ40" s="1"/>
      <c r="BA40" s="1"/>
    </row>
    <row r="41" spans="2:53" ht="13.5" customHeight="1" thickBot="1">
      <c r="B41" s="268"/>
      <c r="M41" s="11"/>
      <c r="N41" s="11"/>
      <c r="O41" s="11"/>
      <c r="P41" s="11"/>
      <c r="AG41"/>
      <c r="AH41"/>
      <c r="AJ41" s="558"/>
      <c r="AK41" s="559"/>
      <c r="AL41" s="559"/>
      <c r="AM41" s="559"/>
      <c r="AN41" s="559"/>
      <c r="AO41" s="560"/>
      <c r="AY41" s="319"/>
      <c r="AZ41" s="1"/>
      <c r="BA41" s="1"/>
    </row>
    <row r="42" spans="1:53" ht="16.5" thickBot="1">
      <c r="A42" s="564" t="s">
        <v>39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6"/>
      <c r="AF42"/>
      <c r="AG42"/>
      <c r="AH42"/>
      <c r="AI42" s="269"/>
      <c r="AJ42" s="561"/>
      <c r="AK42" s="562"/>
      <c r="AL42" s="562"/>
      <c r="AM42" s="562"/>
      <c r="AN42" s="562"/>
      <c r="AO42" s="563"/>
      <c r="AY42" s="319"/>
      <c r="AZ42" s="1"/>
      <c r="BA42" s="1"/>
    </row>
    <row r="43" spans="1:66" s="121" customFormat="1" ht="15.75" customHeight="1">
      <c r="A43" s="614" t="s">
        <v>126</v>
      </c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6"/>
      <c r="AG43" s="270"/>
      <c r="AH43" s="270"/>
      <c r="AI43"/>
      <c r="AJ43" s="555" t="s">
        <v>123</v>
      </c>
      <c r="AK43" s="556"/>
      <c r="AL43" s="556"/>
      <c r="AM43" s="556"/>
      <c r="AN43" s="556"/>
      <c r="AO43" s="557"/>
      <c r="AP43" s="583"/>
      <c r="AQ43" s="583"/>
      <c r="AR43" s="583"/>
      <c r="AS43" s="583"/>
      <c r="AT43" s="583"/>
      <c r="AU43" s="583"/>
      <c r="AV43" s="297"/>
      <c r="AW43" s="297"/>
      <c r="AX43" s="297"/>
      <c r="AY43" s="319"/>
      <c r="AZ43" s="319"/>
      <c r="BA43" s="319"/>
      <c r="BB43" s="583"/>
      <c r="BC43" s="583"/>
      <c r="BD43" s="583"/>
      <c r="BE43" s="583"/>
      <c r="BF43" s="583"/>
      <c r="BG43" s="583"/>
      <c r="BH43" s="583"/>
      <c r="BI43" s="583"/>
      <c r="BJ43" s="583"/>
      <c r="BK43" s="583"/>
      <c r="BL43" s="583"/>
      <c r="BM43" s="583"/>
      <c r="BN43" s="296"/>
    </row>
    <row r="44" spans="1:53" ht="16.5" thickBot="1">
      <c r="A44" s="584" t="s">
        <v>127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6"/>
      <c r="AG44"/>
      <c r="AH44"/>
      <c r="AJ44" s="558"/>
      <c r="AK44" s="559"/>
      <c r="AL44" s="559"/>
      <c r="AM44" s="559"/>
      <c r="AN44" s="559"/>
      <c r="AO44" s="560"/>
      <c r="AY44" s="319"/>
      <c r="AZ44" s="1"/>
      <c r="BA44" s="1"/>
    </row>
    <row r="45" spans="1:53" ht="6" customHeight="1" thickBot="1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9"/>
      <c r="AG45"/>
      <c r="AH45"/>
      <c r="AJ45" s="561"/>
      <c r="AK45" s="562"/>
      <c r="AL45" s="562"/>
      <c r="AM45" s="562"/>
      <c r="AN45" s="562"/>
      <c r="AO45" s="563"/>
      <c r="AY45" s="319"/>
      <c r="AZ45" s="1"/>
      <c r="BA45" s="1"/>
    </row>
    <row r="46" spans="1:53" ht="16.5" thickBot="1">
      <c r="A46" s="608" t="s">
        <v>85</v>
      </c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09"/>
      <c r="AC46" s="609"/>
      <c r="AD46" s="609"/>
      <c r="AE46" s="610"/>
      <c r="AG46"/>
      <c r="AH46"/>
      <c r="AI46" s="272"/>
      <c r="AJ46" s="272"/>
      <c r="AK46" s="272"/>
      <c r="AL46" s="272"/>
      <c r="AM46" s="272"/>
      <c r="AN46" s="272"/>
      <c r="AO46" s="272"/>
      <c r="AY46" s="319"/>
      <c r="AZ46" s="1"/>
      <c r="BA46" s="1"/>
    </row>
    <row r="47" spans="1:53" ht="9" customHeight="1" thickBot="1">
      <c r="A47" s="611"/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2"/>
      <c r="AC47" s="612"/>
      <c r="AD47" s="612"/>
      <c r="AE47" s="613"/>
      <c r="AG47"/>
      <c r="AH47"/>
      <c r="AY47" s="319"/>
      <c r="AZ47" s="1"/>
      <c r="BA47" s="1"/>
    </row>
    <row r="48" spans="1:53" ht="15" customHeight="1" thickBot="1">
      <c r="A48" s="657" t="s">
        <v>41</v>
      </c>
      <c r="B48" s="658"/>
      <c r="C48" s="658"/>
      <c r="D48" s="658"/>
      <c r="E48" s="659"/>
      <c r="F48" s="329"/>
      <c r="G48" s="600" t="s">
        <v>84</v>
      </c>
      <c r="H48" s="660"/>
      <c r="I48" s="601"/>
      <c r="J48" s="326"/>
      <c r="K48" s="600"/>
      <c r="L48" s="660"/>
      <c r="M48" s="601"/>
      <c r="N48" s="327"/>
      <c r="O48" s="600"/>
      <c r="P48" s="601"/>
      <c r="Q48" s="322"/>
      <c r="R48" s="600"/>
      <c r="S48" s="601"/>
      <c r="T48" s="330"/>
      <c r="U48" s="330"/>
      <c r="V48" s="322"/>
      <c r="W48" s="322"/>
      <c r="X48" s="322"/>
      <c r="Y48" s="322"/>
      <c r="Z48" s="322"/>
      <c r="AA48" s="322"/>
      <c r="AB48" s="323"/>
      <c r="AC48" s="323"/>
      <c r="AD48" s="323"/>
      <c r="AE48" s="331"/>
      <c r="AG48"/>
      <c r="AH48"/>
      <c r="AJ48" s="602" t="s">
        <v>135</v>
      </c>
      <c r="AK48" s="603"/>
      <c r="AL48" s="603"/>
      <c r="AM48" s="603"/>
      <c r="AN48" s="603"/>
      <c r="AO48" s="604"/>
      <c r="AY48" s="319"/>
      <c r="AZ48" s="1"/>
      <c r="BA48" s="1"/>
    </row>
    <row r="49" spans="1:53" ht="22.5" customHeight="1" thickBot="1">
      <c r="A49" s="632" t="s">
        <v>129</v>
      </c>
      <c r="B49" s="633"/>
      <c r="C49" s="633"/>
      <c r="D49" s="633"/>
      <c r="E49" s="633"/>
      <c r="F49" s="633"/>
      <c r="G49" s="633"/>
      <c r="H49" s="633"/>
      <c r="I49" s="322"/>
      <c r="J49" s="326"/>
      <c r="K49" s="322"/>
      <c r="L49" s="322"/>
      <c r="M49" s="322"/>
      <c r="N49" s="327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3"/>
      <c r="AC49" s="323"/>
      <c r="AD49" s="323"/>
      <c r="AE49" s="331"/>
      <c r="AG49"/>
      <c r="AH49"/>
      <c r="AJ49" s="605"/>
      <c r="AK49" s="606"/>
      <c r="AL49" s="606"/>
      <c r="AM49" s="606"/>
      <c r="AN49" s="606"/>
      <c r="AO49" s="607"/>
      <c r="AY49" s="319"/>
      <c r="AZ49" s="1"/>
      <c r="BA49" s="1"/>
    </row>
    <row r="50" spans="1:53" ht="18" customHeight="1" thickBot="1">
      <c r="A50" s="629" t="s">
        <v>65</v>
      </c>
      <c r="B50" s="630"/>
      <c r="C50" s="630"/>
      <c r="D50" s="630"/>
      <c r="E50" s="631"/>
      <c r="F50" s="330"/>
      <c r="G50" s="315"/>
      <c r="H50" s="316"/>
      <c r="I50" s="317"/>
      <c r="J50" s="326"/>
      <c r="K50" s="315"/>
      <c r="L50" s="316"/>
      <c r="M50" s="317"/>
      <c r="N50" s="322"/>
      <c r="O50" s="322"/>
      <c r="P50" s="322"/>
      <c r="Q50" s="322"/>
      <c r="R50" s="322"/>
      <c r="S50" s="322"/>
      <c r="T50" s="330"/>
      <c r="U50" s="330"/>
      <c r="V50" s="322"/>
      <c r="W50" s="330"/>
      <c r="X50" s="330"/>
      <c r="Y50" s="330"/>
      <c r="Z50" s="330"/>
      <c r="AA50" s="323"/>
      <c r="AB50" s="330"/>
      <c r="AC50" s="330"/>
      <c r="AD50" s="330"/>
      <c r="AE50" s="332"/>
      <c r="AG50"/>
      <c r="AH50"/>
      <c r="AY50" s="319"/>
      <c r="AZ50" s="1"/>
      <c r="BA50" s="1"/>
    </row>
    <row r="51" spans="1:53" ht="15.75" customHeight="1" thickBot="1">
      <c r="A51" s="632" t="s">
        <v>130</v>
      </c>
      <c r="B51" s="633"/>
      <c r="C51" s="633"/>
      <c r="D51" s="633"/>
      <c r="E51" s="633"/>
      <c r="F51" s="633"/>
      <c r="G51" s="633"/>
      <c r="H51" s="323"/>
      <c r="I51" s="322"/>
      <c r="J51" s="326"/>
      <c r="K51" s="322"/>
      <c r="L51" s="322"/>
      <c r="M51" s="322"/>
      <c r="N51" s="322"/>
      <c r="O51" s="322"/>
      <c r="P51" s="322"/>
      <c r="Q51" s="322"/>
      <c r="R51" s="322"/>
      <c r="S51" s="322"/>
      <c r="T51" s="330"/>
      <c r="U51" s="330"/>
      <c r="V51" s="322"/>
      <c r="W51" s="330"/>
      <c r="X51" s="330"/>
      <c r="Y51" s="330"/>
      <c r="Z51" s="330"/>
      <c r="AA51" s="323"/>
      <c r="AB51" s="330"/>
      <c r="AC51" s="330"/>
      <c r="AD51" s="330"/>
      <c r="AE51" s="332"/>
      <c r="AG51"/>
      <c r="AH51"/>
      <c r="AJ51" s="636" t="s">
        <v>136</v>
      </c>
      <c r="AK51" s="637"/>
      <c r="AL51" s="637"/>
      <c r="AM51" s="637"/>
      <c r="AN51" s="637"/>
      <c r="AO51" s="638"/>
      <c r="AY51" s="319"/>
      <c r="AZ51" s="1"/>
      <c r="BA51" s="1"/>
    </row>
    <row r="52" spans="1:53" ht="20.25" customHeight="1" thickBot="1">
      <c r="A52" s="629" t="s">
        <v>125</v>
      </c>
      <c r="B52" s="630"/>
      <c r="C52" s="630"/>
      <c r="D52" s="630"/>
      <c r="E52" s="631"/>
      <c r="F52" s="325"/>
      <c r="G52" s="634"/>
      <c r="H52" s="635"/>
      <c r="I52" s="634"/>
      <c r="J52" s="635"/>
      <c r="K52" s="634"/>
      <c r="L52" s="635"/>
      <c r="M52" s="634"/>
      <c r="N52" s="635"/>
      <c r="O52" s="634"/>
      <c r="P52" s="635"/>
      <c r="Q52" s="634"/>
      <c r="R52" s="635"/>
      <c r="S52" s="634"/>
      <c r="T52" s="635"/>
      <c r="U52" s="634"/>
      <c r="V52" s="635"/>
      <c r="W52" s="634"/>
      <c r="X52" s="635"/>
      <c r="Y52" s="634"/>
      <c r="Z52" s="635"/>
      <c r="AA52" s="634"/>
      <c r="AB52" s="635"/>
      <c r="AC52" s="634"/>
      <c r="AD52" s="635"/>
      <c r="AE52" s="310"/>
      <c r="AG52"/>
      <c r="AH52"/>
      <c r="AJ52" s="639"/>
      <c r="AK52" s="640"/>
      <c r="AL52" s="640"/>
      <c r="AM52" s="640"/>
      <c r="AN52" s="640"/>
      <c r="AO52" s="641"/>
      <c r="AY52" s="319"/>
      <c r="AZ52" s="1"/>
      <c r="BA52" s="1"/>
    </row>
    <row r="53" spans="1:53" ht="16.5" thickBot="1">
      <c r="A53" s="338" t="s">
        <v>131</v>
      </c>
      <c r="B53" s="339"/>
      <c r="C53" s="339"/>
      <c r="D53" s="339"/>
      <c r="E53" s="339"/>
      <c r="F53" s="339"/>
      <c r="G53" s="339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30"/>
      <c r="X53" s="330"/>
      <c r="Y53" s="330"/>
      <c r="Z53" s="330"/>
      <c r="AA53" s="325"/>
      <c r="AB53" s="330"/>
      <c r="AC53" s="330"/>
      <c r="AD53" s="330"/>
      <c r="AE53" s="332"/>
      <c r="AJ53" s="642"/>
      <c r="AK53" s="643"/>
      <c r="AL53" s="643"/>
      <c r="AM53" s="643"/>
      <c r="AN53" s="643"/>
      <c r="AO53" s="644"/>
      <c r="AY53" s="319"/>
      <c r="AZ53" s="1"/>
      <c r="BA53" s="1"/>
    </row>
    <row r="54" spans="1:53" ht="16.5" thickBot="1">
      <c r="A54" s="654" t="s">
        <v>40</v>
      </c>
      <c r="B54" s="655"/>
      <c r="C54" s="655"/>
      <c r="D54" s="655"/>
      <c r="E54" s="656"/>
      <c r="F54" s="329"/>
      <c r="G54" s="312"/>
      <c r="H54" s="313"/>
      <c r="I54" s="314"/>
      <c r="J54" s="324"/>
      <c r="K54" s="626"/>
      <c r="L54" s="627"/>
      <c r="M54" s="628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11"/>
      <c r="AY54" s="319"/>
      <c r="AZ54" s="1"/>
      <c r="BA54" s="1"/>
    </row>
    <row r="55" spans="1:53" ht="13.5" customHeight="1">
      <c r="A55" s="340" t="s">
        <v>132</v>
      </c>
      <c r="B55" s="340"/>
      <c r="C55" s="340"/>
      <c r="D55" s="340"/>
      <c r="E55" s="340"/>
      <c r="F55" s="340"/>
      <c r="G55" s="340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J55" s="617" t="s">
        <v>124</v>
      </c>
      <c r="AK55" s="618"/>
      <c r="AL55" s="618"/>
      <c r="AM55" s="618"/>
      <c r="AN55" s="618"/>
      <c r="AO55" s="619"/>
      <c r="AQ55" s="227"/>
      <c r="AY55" s="319"/>
      <c r="AZ55" s="1"/>
      <c r="BA55" s="1"/>
    </row>
    <row r="56" spans="1:53" ht="16.5" customHeight="1" thickBot="1">
      <c r="A56" s="334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37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35"/>
      <c r="AF56"/>
      <c r="AJ56" s="620"/>
      <c r="AK56" s="621"/>
      <c r="AL56" s="621"/>
      <c r="AM56" s="621"/>
      <c r="AN56" s="621"/>
      <c r="AO56" s="622"/>
      <c r="AQ56" s="227"/>
      <c r="AY56" s="319"/>
      <c r="AZ56" s="1"/>
      <c r="BA56" s="1"/>
    </row>
    <row r="57" spans="1:53" ht="8.25" customHeight="1" thickBot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/>
      <c r="AG57"/>
      <c r="AH57"/>
      <c r="AJ57" s="623"/>
      <c r="AK57" s="624"/>
      <c r="AL57" s="624"/>
      <c r="AM57" s="624"/>
      <c r="AN57" s="624"/>
      <c r="AO57" s="625"/>
      <c r="AQ57" s="227"/>
      <c r="AY57" s="319"/>
      <c r="AZ57" s="1"/>
      <c r="BA57" s="1"/>
    </row>
    <row r="58" spans="1:53" ht="16.5" thickBot="1">
      <c r="A58" s="1"/>
      <c r="B58" s="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Q58" s="227"/>
      <c r="AY58" s="319"/>
      <c r="AZ58" s="1"/>
      <c r="BA58" s="1"/>
    </row>
    <row r="59" spans="4:53" ht="16.5" thickBot="1">
      <c r="D59" s="309"/>
      <c r="E59" s="645" t="s">
        <v>120</v>
      </c>
      <c r="F59" s="645"/>
      <c r="G59" s="645"/>
      <c r="H59" s="645"/>
      <c r="I59" s="645"/>
      <c r="J59" s="645"/>
      <c r="K59" s="645"/>
      <c r="L59" s="645"/>
      <c r="M59" s="646"/>
      <c r="P59" s="297">
        <v>1</v>
      </c>
      <c r="Q59" s="647" t="s">
        <v>98</v>
      </c>
      <c r="R59" s="648"/>
      <c r="S59" s="648"/>
      <c r="T59" s="648"/>
      <c r="U59" s="648"/>
      <c r="V59" s="648"/>
      <c r="W59" s="648"/>
      <c r="X59" s="648"/>
      <c r="Y59" s="648"/>
      <c r="Z59" s="648"/>
      <c r="AA59"/>
      <c r="AB59" s="294"/>
      <c r="AC59" s="653"/>
      <c r="AD59" s="653"/>
      <c r="AE59" s="653"/>
      <c r="AF59" s="653"/>
      <c r="AG59" s="653"/>
      <c r="AH59" s="653"/>
      <c r="AI59" s="653"/>
      <c r="AJ59" s="653"/>
      <c r="AK59" s="653"/>
      <c r="AL59" s="653"/>
      <c r="AY59" s="319"/>
      <c r="AZ59" s="1"/>
      <c r="BA59" s="1"/>
    </row>
    <row r="60" spans="26:53" ht="16.5" thickBot="1">
      <c r="Z60"/>
      <c r="AA60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295"/>
      <c r="AY60" s="319"/>
      <c r="AZ60" s="1"/>
      <c r="BA60" s="1"/>
    </row>
    <row r="61" spans="4:53" ht="12.75" customHeight="1" thickBot="1">
      <c r="D61" s="649" t="s">
        <v>121</v>
      </c>
      <c r="E61" s="650"/>
      <c r="F61" s="650"/>
      <c r="G61" s="650"/>
      <c r="H61" s="650"/>
      <c r="I61" s="650"/>
      <c r="J61" s="650"/>
      <c r="K61" s="650"/>
      <c r="L61" s="650"/>
      <c r="M61" s="651"/>
      <c r="P61" s="530" t="s">
        <v>108</v>
      </c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Y61" s="319"/>
      <c r="AZ61" s="1"/>
      <c r="BA61" s="1"/>
    </row>
    <row r="62" spans="26:53" ht="16.5" thickBot="1">
      <c r="Z62"/>
      <c r="AA62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295"/>
      <c r="AY62" s="319"/>
      <c r="AZ62" s="1"/>
      <c r="BA62" s="1"/>
    </row>
    <row r="63" spans="4:53" ht="12.75" customHeight="1" thickBot="1">
      <c r="D63" s="649" t="s">
        <v>122</v>
      </c>
      <c r="E63" s="650"/>
      <c r="F63" s="650"/>
      <c r="G63" s="650"/>
      <c r="H63" s="650"/>
      <c r="I63" s="650"/>
      <c r="J63" s="650"/>
      <c r="K63" s="650"/>
      <c r="L63" s="650"/>
      <c r="M63" s="651"/>
      <c r="P63" s="530" t="s">
        <v>109</v>
      </c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Y63" s="319"/>
      <c r="AZ63" s="1"/>
      <c r="BA63" s="1"/>
    </row>
    <row r="64" spans="26:38" ht="12.75">
      <c r="Z64"/>
      <c r="AA64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295"/>
    </row>
    <row r="65" spans="16:38" ht="15.75">
      <c r="P65" s="530" t="s">
        <v>110</v>
      </c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</row>
    <row r="66" spans="26:38" ht="12.75">
      <c r="Z66"/>
      <c r="AA66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295"/>
    </row>
    <row r="67" spans="16:38" ht="15.75">
      <c r="P67" s="530" t="s">
        <v>111</v>
      </c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/>
      <c r="AB67" s="442"/>
      <c r="AC67" s="442"/>
      <c r="AD67" s="442"/>
      <c r="AE67" s="442"/>
      <c r="AF67" s="442"/>
      <c r="AG67" s="442"/>
      <c r="AH67" s="442"/>
      <c r="AI67" s="442"/>
      <c r="AJ67" s="442"/>
      <c r="AK67" s="442"/>
      <c r="AL67" s="442"/>
    </row>
    <row r="68" spans="26:38" ht="12.75">
      <c r="Z68"/>
      <c r="AA68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295"/>
    </row>
    <row r="69" spans="27:38" ht="12.75">
      <c r="AA69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</row>
  </sheetData>
  <sheetProtection/>
  <mergeCells count="147">
    <mergeCell ref="D61:M61"/>
    <mergeCell ref="P61:Z61"/>
    <mergeCell ref="AB61:AL61"/>
    <mergeCell ref="D63:M63"/>
    <mergeCell ref="P63:Z63"/>
    <mergeCell ref="O52:P52"/>
    <mergeCell ref="P65:Z65"/>
    <mergeCell ref="AB65:AL65"/>
    <mergeCell ref="P67:Z67"/>
    <mergeCell ref="AB67:AL67"/>
    <mergeCell ref="AB69:AL69"/>
    <mergeCell ref="A54:E54"/>
    <mergeCell ref="K54:M54"/>
    <mergeCell ref="AJ55:AO57"/>
    <mergeCell ref="E59:M59"/>
    <mergeCell ref="Q59:Z59"/>
    <mergeCell ref="AC59:AL59"/>
    <mergeCell ref="S52:T52"/>
    <mergeCell ref="U52:V52"/>
    <mergeCell ref="W52:X52"/>
    <mergeCell ref="Y52:Z52"/>
    <mergeCell ref="AJ48:AO49"/>
    <mergeCell ref="AB63:AL63"/>
    <mergeCell ref="AA52:AB52"/>
    <mergeCell ref="AC52:AD52"/>
    <mergeCell ref="A49:H49"/>
    <mergeCell ref="A50:E50"/>
    <mergeCell ref="A51:G51"/>
    <mergeCell ref="AJ51:AO53"/>
    <mergeCell ref="A52:E52"/>
    <mergeCell ref="G52:H52"/>
    <mergeCell ref="I52:J52"/>
    <mergeCell ref="K52:L52"/>
    <mergeCell ref="M52:N52"/>
    <mergeCell ref="Q52:R52"/>
    <mergeCell ref="A46:AE46"/>
    <mergeCell ref="A47:AE47"/>
    <mergeCell ref="A48:E48"/>
    <mergeCell ref="G48:I48"/>
    <mergeCell ref="K48:M48"/>
    <mergeCell ref="O48:P48"/>
    <mergeCell ref="R48:S48"/>
    <mergeCell ref="A43:AE43"/>
    <mergeCell ref="AJ43:AO45"/>
    <mergeCell ref="AP43:AU43"/>
    <mergeCell ref="BB43:BG43"/>
    <mergeCell ref="BH43:BM43"/>
    <mergeCell ref="A44:AE44"/>
    <mergeCell ref="A45:AE45"/>
    <mergeCell ref="Q33:S33"/>
    <mergeCell ref="T33:U33"/>
    <mergeCell ref="V33:Y33"/>
    <mergeCell ref="AJ34:AO34"/>
    <mergeCell ref="A36:A40"/>
    <mergeCell ref="AJ36:AO36"/>
    <mergeCell ref="AJ38:AO38"/>
    <mergeCell ref="AJ40:AO42"/>
    <mergeCell ref="A42:AE42"/>
    <mergeCell ref="A26:A34"/>
    <mergeCell ref="V30:Y30"/>
    <mergeCell ref="Z30:AH30"/>
    <mergeCell ref="AJ30:AO32"/>
    <mergeCell ref="R31:T31"/>
    <mergeCell ref="V31:Y31"/>
    <mergeCell ref="Z31:AH31"/>
    <mergeCell ref="R32:T32"/>
    <mergeCell ref="V32:Y32"/>
    <mergeCell ref="R30:T30"/>
    <mergeCell ref="C26:AG26"/>
    <mergeCell ref="AI26:AO26"/>
    <mergeCell ref="Q28:Y28"/>
    <mergeCell ref="Z28:AH28"/>
    <mergeCell ref="AI28:AO28"/>
    <mergeCell ref="R29:T29"/>
    <mergeCell ref="V29:Y29"/>
    <mergeCell ref="Z29:AH29"/>
    <mergeCell ref="AM22:AN22"/>
    <mergeCell ref="AI23:AJ23"/>
    <mergeCell ref="AK23:AL23"/>
    <mergeCell ref="AM23:AN23"/>
    <mergeCell ref="AI24:AJ24"/>
    <mergeCell ref="AK24:AL24"/>
    <mergeCell ref="AM24:AN24"/>
    <mergeCell ref="AI20:AJ20"/>
    <mergeCell ref="AK20:AL20"/>
    <mergeCell ref="AM20:AN20"/>
    <mergeCell ref="AI21:AJ21"/>
    <mergeCell ref="AK21:AL21"/>
    <mergeCell ref="AM21:AN21"/>
    <mergeCell ref="AM16:AN16"/>
    <mergeCell ref="AI17:AJ17"/>
    <mergeCell ref="AK17:AL17"/>
    <mergeCell ref="AM17:AN17"/>
    <mergeCell ref="AI18:AJ18"/>
    <mergeCell ref="AK18:AL18"/>
    <mergeCell ref="AM18:AN18"/>
    <mergeCell ref="T13:AA13"/>
    <mergeCell ref="AI13:AJ13"/>
    <mergeCell ref="AK13:AL13"/>
    <mergeCell ref="AM13:AN13"/>
    <mergeCell ref="AI14:AJ14"/>
    <mergeCell ref="AK14:AL14"/>
    <mergeCell ref="AM14:AN14"/>
    <mergeCell ref="AF11:AF12"/>
    <mergeCell ref="AG11:AG12"/>
    <mergeCell ref="AH11:AH24"/>
    <mergeCell ref="AI11:AO11"/>
    <mergeCell ref="AI12:AJ12"/>
    <mergeCell ref="AK12:AL12"/>
    <mergeCell ref="AM12:AN12"/>
    <mergeCell ref="AI15:AJ15"/>
    <mergeCell ref="AK15:AL15"/>
    <mergeCell ref="AM15:AN15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2:AO2"/>
    <mergeCell ref="A3:AO3"/>
    <mergeCell ref="A5:AO5"/>
    <mergeCell ref="A7:AO7"/>
    <mergeCell ref="A9:AO9"/>
    <mergeCell ref="C11:C12"/>
    <mergeCell ref="D11:D12"/>
    <mergeCell ref="E11:E12"/>
    <mergeCell ref="F11:F12"/>
    <mergeCell ref="G11:G12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colBreaks count="1" manualBreakCount="1">
    <brk id="41" max="6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69"/>
  <sheetViews>
    <sheetView zoomScale="90" zoomScaleNormal="90" zoomScalePageLayoutView="0" workbookViewId="0" topLeftCell="A19">
      <selection activeCell="O29" sqref="O29"/>
    </sheetView>
  </sheetViews>
  <sheetFormatPr defaultColWidth="9.140625" defaultRowHeight="12.75"/>
  <cols>
    <col min="1" max="1" width="17.28125" style="0" customWidth="1"/>
    <col min="2" max="2" width="0.71875" style="0" hidden="1" customWidth="1"/>
    <col min="3" max="3" width="4.8515625" style="30" bestFit="1" customWidth="1"/>
    <col min="4" max="4" width="4.140625" style="30" customWidth="1"/>
    <col min="5" max="5" width="4.28125" style="30" customWidth="1"/>
    <col min="6" max="6" width="3.7109375" style="30" customWidth="1"/>
    <col min="7" max="8" width="3.421875" style="30" customWidth="1"/>
    <col min="9" max="9" width="3.57421875" style="30" customWidth="1"/>
    <col min="10" max="11" width="3.7109375" style="30" customWidth="1"/>
    <col min="12" max="12" width="3.421875" style="30" customWidth="1"/>
    <col min="13" max="13" width="3.7109375" style="30" customWidth="1"/>
    <col min="14" max="14" width="3.8515625" style="30" customWidth="1"/>
    <col min="15" max="16" width="4.8515625" style="30" bestFit="1" customWidth="1"/>
    <col min="17" max="17" width="4.28125" style="30" customWidth="1"/>
    <col min="18" max="18" width="4.00390625" style="30" customWidth="1"/>
    <col min="19" max="19" width="3.8515625" style="30" customWidth="1"/>
    <col min="20" max="20" width="5.00390625" style="30" customWidth="1"/>
    <col min="21" max="21" width="4.57421875" style="30" customWidth="1"/>
    <col min="22" max="22" width="4.00390625" style="30" customWidth="1"/>
    <col min="23" max="26" width="3.57421875" style="30" customWidth="1"/>
    <col min="27" max="28" width="3.421875" style="30" customWidth="1"/>
    <col min="29" max="29" width="3.57421875" style="30" customWidth="1"/>
    <col min="30" max="31" width="3.421875" style="30" customWidth="1"/>
    <col min="32" max="32" width="4.140625" style="30" customWidth="1"/>
    <col min="33" max="33" width="3.421875" style="30" customWidth="1"/>
    <col min="34" max="34" width="1.57421875" style="30" customWidth="1"/>
    <col min="35" max="35" width="5.8515625" style="0" customWidth="1"/>
    <col min="36" max="36" width="4.57421875" style="0" customWidth="1"/>
    <col min="37" max="37" width="5.8515625" style="0" customWidth="1"/>
    <col min="38" max="38" width="5.7109375" style="0" customWidth="1"/>
    <col min="39" max="39" width="6.00390625" style="0" customWidth="1"/>
    <col min="40" max="40" width="3.421875" style="0" customWidth="1"/>
    <col min="41" max="41" width="8.140625" style="0" customWidth="1"/>
    <col min="42" max="42" width="0.2890625" style="0" customWidth="1"/>
    <col min="43" max="43" width="8.7109375" style="0" hidden="1" customWidth="1"/>
    <col min="44" max="44" width="7.57421875" style="0" hidden="1" customWidth="1"/>
    <col min="45" max="46" width="8.7109375" style="0" hidden="1" customWidth="1"/>
    <col min="47" max="47" width="2.421875" style="0" hidden="1" customWidth="1"/>
  </cols>
  <sheetData>
    <row r="1" spans="1:41" ht="6.7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1"/>
      <c r="AN1" s="11"/>
      <c r="AO1" s="11"/>
    </row>
    <row r="2" spans="1:41" ht="18">
      <c r="A2" s="494" t="s">
        <v>43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</row>
    <row r="3" spans="1:41" ht="15" customHeight="1">
      <c r="A3" s="495" t="s">
        <v>14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</row>
    <row r="4" spans="1:41" ht="4.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29"/>
      <c r="AK4" s="229"/>
      <c r="AL4" s="229"/>
      <c r="AM4" s="229"/>
      <c r="AN4" s="229"/>
      <c r="AO4" s="229"/>
    </row>
    <row r="5" spans="1:45" ht="15" customHeight="1">
      <c r="A5" s="496" t="s">
        <v>141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365"/>
      <c r="AP5" s="230"/>
      <c r="AQ5" s="230"/>
      <c r="AR5" s="230"/>
      <c r="AS5" s="230"/>
    </row>
    <row r="6" spans="1:41" ht="7.5" customHeight="1" thickBot="1">
      <c r="A6" s="5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1"/>
      <c r="AK6" s="11"/>
      <c r="AL6" s="11"/>
      <c r="AM6" s="11"/>
      <c r="AN6" s="11"/>
      <c r="AO6" s="11"/>
    </row>
    <row r="7" spans="1:41" ht="39" customHeight="1" thickBot="1">
      <c r="A7" s="497" t="s">
        <v>137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8"/>
    </row>
    <row r="8" spans="1:41" ht="8.25" customHeight="1">
      <c r="A8" s="7"/>
      <c r="B8" s="7"/>
      <c r="AJ8" s="11"/>
      <c r="AK8" s="11"/>
      <c r="AL8" s="11"/>
      <c r="AM8" s="11"/>
      <c r="AN8" s="11"/>
      <c r="AO8" s="11"/>
    </row>
    <row r="9" spans="1:41" ht="15.75">
      <c r="A9" s="498" t="s">
        <v>52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</row>
    <row r="10" spans="1:41" ht="9" customHeight="1" thickBo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1"/>
      <c r="AH10" s="31"/>
      <c r="AI10" s="10"/>
      <c r="AJ10" s="10"/>
      <c r="AK10" s="10"/>
      <c r="AL10" s="10"/>
      <c r="AM10" s="10"/>
      <c r="AN10" s="10"/>
      <c r="AO10" s="10"/>
    </row>
    <row r="11" spans="1:41" ht="13.5" thickBot="1">
      <c r="A11" s="214" t="s">
        <v>15</v>
      </c>
      <c r="B11" s="231"/>
      <c r="C11" s="499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1">
        <v>11</v>
      </c>
      <c r="N11" s="501">
        <v>12</v>
      </c>
      <c r="O11" s="501">
        <v>13</v>
      </c>
      <c r="P11" s="501">
        <v>14</v>
      </c>
      <c r="Q11" s="501">
        <v>15</v>
      </c>
      <c r="R11" s="504">
        <v>16</v>
      </c>
      <c r="S11" s="501">
        <v>17</v>
      </c>
      <c r="T11" s="501">
        <v>18</v>
      </c>
      <c r="U11" s="501">
        <v>19</v>
      </c>
      <c r="V11" s="501">
        <v>20</v>
      </c>
      <c r="W11" s="501">
        <v>21</v>
      </c>
      <c r="X11" s="501">
        <v>22</v>
      </c>
      <c r="Y11" s="501">
        <v>23</v>
      </c>
      <c r="Z11" s="501">
        <v>24</v>
      </c>
      <c r="AA11" s="501">
        <v>25</v>
      </c>
      <c r="AB11" s="501">
        <v>26</v>
      </c>
      <c r="AC11" s="501">
        <v>27</v>
      </c>
      <c r="AD11" s="501">
        <v>28</v>
      </c>
      <c r="AE11" s="501">
        <v>29</v>
      </c>
      <c r="AF11" s="501">
        <v>30</v>
      </c>
      <c r="AG11" s="506">
        <v>31</v>
      </c>
      <c r="AH11" s="508"/>
      <c r="AI11" s="388" t="s">
        <v>0</v>
      </c>
      <c r="AJ11" s="388"/>
      <c r="AK11" s="388"/>
      <c r="AL11" s="388"/>
      <c r="AM11" s="388"/>
      <c r="AN11" s="388"/>
      <c r="AO11" s="388"/>
    </row>
    <row r="12" spans="1:41" ht="13.5" thickBot="1">
      <c r="A12" s="215" t="s">
        <v>38</v>
      </c>
      <c r="B12" s="231"/>
      <c r="C12" s="500"/>
      <c r="D12" s="502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5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7"/>
      <c r="AH12" s="508"/>
      <c r="AI12" s="387" t="s">
        <v>1</v>
      </c>
      <c r="AJ12" s="387"/>
      <c r="AK12" s="375" t="s">
        <v>32</v>
      </c>
      <c r="AL12" s="375"/>
      <c r="AM12" s="375" t="s">
        <v>16</v>
      </c>
      <c r="AN12" s="375"/>
      <c r="AO12" s="144" t="s">
        <v>2</v>
      </c>
    </row>
    <row r="13" spans="1:41" ht="12.75">
      <c r="A13" s="216" t="s">
        <v>17</v>
      </c>
      <c r="B13" s="195"/>
      <c r="C13" s="207" t="s">
        <v>4</v>
      </c>
      <c r="D13" s="273" t="s">
        <v>6</v>
      </c>
      <c r="E13" s="290" t="s">
        <v>53</v>
      </c>
      <c r="F13" s="291"/>
      <c r="G13" s="291"/>
      <c r="H13" s="291"/>
      <c r="I13" s="291"/>
      <c r="J13" s="292"/>
      <c r="K13" s="292"/>
      <c r="L13" s="292"/>
      <c r="M13" s="292"/>
      <c r="N13" s="292"/>
      <c r="O13" s="292"/>
      <c r="P13" s="292"/>
      <c r="Q13" s="291"/>
      <c r="R13" s="291"/>
      <c r="S13" s="293"/>
      <c r="T13" s="514" t="s">
        <v>11</v>
      </c>
      <c r="U13" s="515"/>
      <c r="V13" s="515"/>
      <c r="W13" s="515"/>
      <c r="X13" s="515"/>
      <c r="Y13" s="515"/>
      <c r="Z13" s="515"/>
      <c r="AA13" s="516"/>
      <c r="AB13" s="197" t="s">
        <v>88</v>
      </c>
      <c r="AC13" s="197" t="s">
        <v>88</v>
      </c>
      <c r="AD13" s="197" t="s">
        <v>88</v>
      </c>
      <c r="AE13" s="207" t="s">
        <v>4</v>
      </c>
      <c r="AF13" s="207" t="s">
        <v>6</v>
      </c>
      <c r="AG13" s="197" t="s">
        <v>88</v>
      </c>
      <c r="AH13" s="508"/>
      <c r="AI13" s="510">
        <f>SUM(C13:AG13)</f>
        <v>0</v>
      </c>
      <c r="AJ13" s="513"/>
      <c r="AK13" s="513">
        <f>AI13</f>
        <v>0</v>
      </c>
      <c r="AL13" s="513"/>
      <c r="AM13" s="513">
        <f>AI13</f>
        <v>0</v>
      </c>
      <c r="AN13" s="513"/>
      <c r="AO13" s="205">
        <f>AM13</f>
        <v>0</v>
      </c>
    </row>
    <row r="14" spans="1:41" ht="12.75">
      <c r="A14" s="217" t="s">
        <v>18</v>
      </c>
      <c r="B14" s="232"/>
      <c r="C14" s="197" t="s">
        <v>88</v>
      </c>
      <c r="D14" s="288">
        <v>1</v>
      </c>
      <c r="E14" s="288">
        <v>1</v>
      </c>
      <c r="F14" s="288">
        <v>1</v>
      </c>
      <c r="G14" s="274" t="s">
        <v>4</v>
      </c>
      <c r="H14" s="274" t="s">
        <v>6</v>
      </c>
      <c r="I14" s="288">
        <v>1</v>
      </c>
      <c r="J14" s="288">
        <v>1</v>
      </c>
      <c r="K14" s="288">
        <v>1</v>
      </c>
      <c r="L14" s="288">
        <v>1</v>
      </c>
      <c r="M14" s="288">
        <v>1</v>
      </c>
      <c r="N14" s="274" t="s">
        <v>4</v>
      </c>
      <c r="O14" s="274" t="s">
        <v>6</v>
      </c>
      <c r="P14" s="288">
        <v>1</v>
      </c>
      <c r="Q14" s="288">
        <v>1</v>
      </c>
      <c r="R14" s="288">
        <v>1</v>
      </c>
      <c r="S14" s="288">
        <v>1</v>
      </c>
      <c r="T14" s="37">
        <v>1</v>
      </c>
      <c r="U14" s="274" t="s">
        <v>4</v>
      </c>
      <c r="V14" s="274" t="s">
        <v>6</v>
      </c>
      <c r="W14" s="289">
        <v>1</v>
      </c>
      <c r="X14" s="289">
        <v>1</v>
      </c>
      <c r="Y14" s="289">
        <v>1</v>
      </c>
      <c r="Z14" s="289">
        <v>1</v>
      </c>
      <c r="AA14" s="289">
        <v>1</v>
      </c>
      <c r="AB14" s="274" t="s">
        <v>4</v>
      </c>
      <c r="AC14" s="274" t="s">
        <v>6</v>
      </c>
      <c r="AD14" s="197" t="s">
        <v>73</v>
      </c>
      <c r="AE14" s="202"/>
      <c r="AF14" s="202"/>
      <c r="AG14" s="211"/>
      <c r="AH14" s="508"/>
      <c r="AI14" s="509">
        <f>SUM(C14:AG14)</f>
        <v>18</v>
      </c>
      <c r="AJ14" s="510"/>
      <c r="AK14" s="511">
        <f>AI14+AK13</f>
        <v>18</v>
      </c>
      <c r="AL14" s="512"/>
      <c r="AM14" s="513">
        <f>AM13+AI14</f>
        <v>18</v>
      </c>
      <c r="AN14" s="513"/>
      <c r="AO14" s="205">
        <f>AO13+AI14</f>
        <v>18</v>
      </c>
    </row>
    <row r="15" spans="1:41" ht="15">
      <c r="A15" s="218" t="s">
        <v>19</v>
      </c>
      <c r="B15" s="232"/>
      <c r="C15" s="197" t="s">
        <v>73</v>
      </c>
      <c r="D15" s="197" t="s">
        <v>73</v>
      </c>
      <c r="E15" s="233">
        <v>1</v>
      </c>
      <c r="F15" s="233">
        <v>1</v>
      </c>
      <c r="G15" s="274" t="s">
        <v>4</v>
      </c>
      <c r="H15" s="274" t="s">
        <v>6</v>
      </c>
      <c r="I15" s="233">
        <v>1</v>
      </c>
      <c r="J15" s="233">
        <v>1</v>
      </c>
      <c r="K15" s="233">
        <v>1</v>
      </c>
      <c r="L15" s="233">
        <v>1</v>
      </c>
      <c r="M15" s="233">
        <v>1</v>
      </c>
      <c r="N15" s="233">
        <v>1</v>
      </c>
      <c r="O15" s="274" t="s">
        <v>6</v>
      </c>
      <c r="P15" s="233">
        <v>1</v>
      </c>
      <c r="Q15" s="233">
        <v>1</v>
      </c>
      <c r="R15" s="233">
        <v>1</v>
      </c>
      <c r="S15" s="233">
        <v>1</v>
      </c>
      <c r="T15" s="233">
        <v>1</v>
      </c>
      <c r="U15" s="274" t="s">
        <v>4</v>
      </c>
      <c r="V15" s="274" t="s">
        <v>6</v>
      </c>
      <c r="W15" s="321" t="s">
        <v>49</v>
      </c>
      <c r="X15" s="233">
        <v>1</v>
      </c>
      <c r="Y15" s="233">
        <v>1</v>
      </c>
      <c r="Z15" s="233">
        <v>1</v>
      </c>
      <c r="AA15" s="233">
        <v>1</v>
      </c>
      <c r="AB15" s="274" t="s">
        <v>4</v>
      </c>
      <c r="AC15" s="274" t="s">
        <v>6</v>
      </c>
      <c r="AD15" s="37">
        <v>1</v>
      </c>
      <c r="AE15" s="37">
        <v>1</v>
      </c>
      <c r="AF15" s="37">
        <v>1</v>
      </c>
      <c r="AG15" s="37">
        <v>1</v>
      </c>
      <c r="AH15" s="508"/>
      <c r="AI15" s="509">
        <f>SUM(C15:AG15)</f>
        <v>21</v>
      </c>
      <c r="AJ15" s="510"/>
      <c r="AK15" s="511">
        <f>AI15+AK14</f>
        <v>39</v>
      </c>
      <c r="AL15" s="512"/>
      <c r="AM15" s="513">
        <f>AM14+AI15</f>
        <v>39</v>
      </c>
      <c r="AN15" s="513"/>
      <c r="AO15" s="205">
        <f>AO14+AI15</f>
        <v>39</v>
      </c>
    </row>
    <row r="16" spans="1:41" ht="15.75">
      <c r="A16" s="217" t="s">
        <v>20</v>
      </c>
      <c r="B16" s="232"/>
      <c r="C16" s="37">
        <v>1</v>
      </c>
      <c r="D16" s="275" t="s">
        <v>4</v>
      </c>
      <c r="E16" s="275" t="s">
        <v>6</v>
      </c>
      <c r="F16" s="37">
        <v>1</v>
      </c>
      <c r="G16" s="37">
        <v>1</v>
      </c>
      <c r="H16" s="297">
        <v>1</v>
      </c>
      <c r="I16" s="297">
        <v>1</v>
      </c>
      <c r="J16" s="297">
        <v>1</v>
      </c>
      <c r="K16" s="275" t="s">
        <v>4</v>
      </c>
      <c r="L16" s="275" t="s">
        <v>6</v>
      </c>
      <c r="M16" s="297">
        <v>1</v>
      </c>
      <c r="N16" s="297">
        <v>1</v>
      </c>
      <c r="O16" s="209">
        <v>1</v>
      </c>
      <c r="P16" s="209">
        <v>1</v>
      </c>
      <c r="Q16" s="199" t="s">
        <v>7</v>
      </c>
      <c r="R16" s="275" t="s">
        <v>4</v>
      </c>
      <c r="S16" s="275" t="s">
        <v>6</v>
      </c>
      <c r="T16" s="284" t="s">
        <v>11</v>
      </c>
      <c r="U16" s="285"/>
      <c r="V16" s="285"/>
      <c r="W16" s="286"/>
      <c r="X16" s="287"/>
      <c r="Y16" s="275" t="s">
        <v>4</v>
      </c>
      <c r="Z16" s="275" t="s">
        <v>6</v>
      </c>
      <c r="AA16" s="37">
        <v>1</v>
      </c>
      <c r="AB16" s="233">
        <v>1</v>
      </c>
      <c r="AC16" s="233">
        <v>1</v>
      </c>
      <c r="AD16" s="233">
        <v>1</v>
      </c>
      <c r="AE16" s="342">
        <v>1</v>
      </c>
      <c r="AF16" s="275" t="s">
        <v>4</v>
      </c>
      <c r="AG16" s="211"/>
      <c r="AH16" s="508"/>
      <c r="AI16" s="204">
        <f>SUM(C16:R16)</f>
        <v>10</v>
      </c>
      <c r="AJ16" s="205">
        <f>SUM(U16:AF16)</f>
        <v>5</v>
      </c>
      <c r="AK16" s="193">
        <f>SUM(AK15+AI16)</f>
        <v>49</v>
      </c>
      <c r="AL16" s="233">
        <f>AJ16</f>
        <v>5</v>
      </c>
      <c r="AM16" s="513">
        <f>AM15+AI16+AJ16</f>
        <v>54</v>
      </c>
      <c r="AN16" s="513"/>
      <c r="AO16" s="205">
        <f>AO15+AI16+AJ16</f>
        <v>54</v>
      </c>
    </row>
    <row r="17" spans="1:41" ht="12.75">
      <c r="A17" s="218" t="s">
        <v>21</v>
      </c>
      <c r="B17" s="232"/>
      <c r="C17" s="275" t="s">
        <v>6</v>
      </c>
      <c r="D17" s="86">
        <v>1</v>
      </c>
      <c r="E17" s="86">
        <v>1</v>
      </c>
      <c r="F17" s="86">
        <v>1</v>
      </c>
      <c r="G17" s="86">
        <v>1</v>
      </c>
      <c r="H17" s="86">
        <v>1</v>
      </c>
      <c r="I17" s="275" t="s">
        <v>4</v>
      </c>
      <c r="J17" s="275" t="s">
        <v>6</v>
      </c>
      <c r="K17" s="86">
        <v>1</v>
      </c>
      <c r="L17" s="86">
        <v>1</v>
      </c>
      <c r="M17" s="86">
        <v>1</v>
      </c>
      <c r="N17" s="86">
        <v>1</v>
      </c>
      <c r="O17" s="86">
        <v>1</v>
      </c>
      <c r="P17" s="275" t="s">
        <v>4</v>
      </c>
      <c r="Q17" s="275" t="s">
        <v>6</v>
      </c>
      <c r="R17" s="86">
        <v>1</v>
      </c>
      <c r="S17" s="86">
        <v>1</v>
      </c>
      <c r="T17" s="86">
        <v>1</v>
      </c>
      <c r="U17" s="86">
        <v>1</v>
      </c>
      <c r="V17" s="86">
        <v>1</v>
      </c>
      <c r="W17" s="275" t="s">
        <v>4</v>
      </c>
      <c r="X17" s="275" t="s">
        <v>6</v>
      </c>
      <c r="Y17" s="86">
        <v>1</v>
      </c>
      <c r="Z17" s="86">
        <v>1</v>
      </c>
      <c r="AA17" s="86">
        <v>1</v>
      </c>
      <c r="AB17" s="86">
        <v>1</v>
      </c>
      <c r="AC17" s="86">
        <v>1</v>
      </c>
      <c r="AD17" s="275" t="s">
        <v>4</v>
      </c>
      <c r="AE17" s="275" t="s">
        <v>6</v>
      </c>
      <c r="AF17" s="86">
        <v>1</v>
      </c>
      <c r="AG17" s="86">
        <v>1</v>
      </c>
      <c r="AH17" s="508"/>
      <c r="AI17" s="513">
        <f>SUM(C17:AG17)</f>
        <v>22</v>
      </c>
      <c r="AJ17" s="513"/>
      <c r="AK17" s="513">
        <f>AL16+AI17</f>
        <v>27</v>
      </c>
      <c r="AL17" s="513"/>
      <c r="AM17" s="513">
        <f>AM16+AI17</f>
        <v>76</v>
      </c>
      <c r="AN17" s="513"/>
      <c r="AO17" s="205">
        <f>AO16+AI17</f>
        <v>76</v>
      </c>
    </row>
    <row r="18" spans="1:41" ht="16.5" thickBot="1">
      <c r="A18" s="217" t="s">
        <v>22</v>
      </c>
      <c r="B18" s="232"/>
      <c r="C18" s="212">
        <v>1</v>
      </c>
      <c r="D18" s="86">
        <v>1</v>
      </c>
      <c r="E18" s="86">
        <v>1</v>
      </c>
      <c r="F18" s="275" t="s">
        <v>4</v>
      </c>
      <c r="G18" s="275" t="s">
        <v>6</v>
      </c>
      <c r="H18" s="86">
        <v>1</v>
      </c>
      <c r="I18" s="86">
        <v>1</v>
      </c>
      <c r="J18" s="86">
        <v>1</v>
      </c>
      <c r="K18" s="226">
        <v>1</v>
      </c>
      <c r="L18" s="226">
        <v>1</v>
      </c>
      <c r="M18" s="275" t="s">
        <v>4</v>
      </c>
      <c r="N18" s="275" t="s">
        <v>6</v>
      </c>
      <c r="O18" s="277">
        <v>1</v>
      </c>
      <c r="P18" s="277">
        <v>1</v>
      </c>
      <c r="Q18" s="277">
        <v>1</v>
      </c>
      <c r="R18" s="199" t="s">
        <v>7</v>
      </c>
      <c r="S18" s="277">
        <v>1</v>
      </c>
      <c r="T18" s="275" t="s">
        <v>4</v>
      </c>
      <c r="U18" s="275" t="s">
        <v>6</v>
      </c>
      <c r="V18" s="226">
        <v>1</v>
      </c>
      <c r="W18" s="86">
        <v>1</v>
      </c>
      <c r="X18" s="86">
        <v>1</v>
      </c>
      <c r="Y18" s="201">
        <v>1</v>
      </c>
      <c r="Z18" s="321" t="s">
        <v>49</v>
      </c>
      <c r="AA18" s="275" t="s">
        <v>4</v>
      </c>
      <c r="AB18" s="275" t="s">
        <v>6</v>
      </c>
      <c r="AC18" s="86">
        <v>1</v>
      </c>
      <c r="AD18" s="297">
        <v>1</v>
      </c>
      <c r="AE18" s="297">
        <v>1</v>
      </c>
      <c r="AF18" s="297">
        <v>1</v>
      </c>
      <c r="AG18" s="211"/>
      <c r="AH18" s="508"/>
      <c r="AI18" s="513">
        <f>SUM(C18:AF18)</f>
        <v>20</v>
      </c>
      <c r="AJ18" s="513"/>
      <c r="AK18" s="513">
        <f>AK17+AI18</f>
        <v>47</v>
      </c>
      <c r="AL18" s="513"/>
      <c r="AM18" s="513">
        <f>AM17+AI18</f>
        <v>96</v>
      </c>
      <c r="AN18" s="513"/>
      <c r="AO18" s="222">
        <f>AO17+AI18</f>
        <v>96</v>
      </c>
    </row>
    <row r="19" spans="1:41" ht="16.5" thickBot="1">
      <c r="A19" s="218" t="s">
        <v>23</v>
      </c>
      <c r="B19" s="232"/>
      <c r="C19" s="297">
        <v>1</v>
      </c>
      <c r="D19" s="275" t="s">
        <v>4</v>
      </c>
      <c r="E19" s="275" t="s">
        <v>6</v>
      </c>
      <c r="F19" s="297">
        <v>1</v>
      </c>
      <c r="G19" s="209">
        <v>1</v>
      </c>
      <c r="H19" s="209">
        <v>1</v>
      </c>
      <c r="I19" s="224" t="s">
        <v>95</v>
      </c>
      <c r="J19" s="224" t="s">
        <v>95</v>
      </c>
      <c r="K19" s="275" t="s">
        <v>4</v>
      </c>
      <c r="L19" s="275" t="s">
        <v>6</v>
      </c>
      <c r="M19" s="290" t="s">
        <v>53</v>
      </c>
      <c r="N19" s="291"/>
      <c r="O19" s="291"/>
      <c r="P19" s="291"/>
      <c r="Q19" s="291"/>
      <c r="R19" s="292"/>
      <c r="S19" s="292"/>
      <c r="T19" s="292"/>
      <c r="U19" s="292"/>
      <c r="V19" s="292"/>
      <c r="W19" s="292"/>
      <c r="X19" s="292"/>
      <c r="Y19" s="291"/>
      <c r="Z19" s="291"/>
      <c r="AA19" s="293"/>
      <c r="AB19" s="342">
        <v>1</v>
      </c>
      <c r="AC19" s="86">
        <v>1</v>
      </c>
      <c r="AD19" s="86">
        <v>1</v>
      </c>
      <c r="AE19" s="86">
        <v>1</v>
      </c>
      <c r="AF19" s="275" t="s">
        <v>4</v>
      </c>
      <c r="AG19" s="275" t="s">
        <v>6</v>
      </c>
      <c r="AH19" s="508"/>
      <c r="AI19" s="205">
        <f>SUM(C19:I19)</f>
        <v>4</v>
      </c>
      <c r="AJ19" s="205">
        <f>SUM(Y19:AF19)</f>
        <v>4</v>
      </c>
      <c r="AK19" s="203">
        <f>AK18+AI19</f>
        <v>51</v>
      </c>
      <c r="AL19" s="204">
        <f>AJ19</f>
        <v>4</v>
      </c>
      <c r="AM19" s="194">
        <f>AM18+AI19</f>
        <v>100</v>
      </c>
      <c r="AN19" s="235">
        <f>AL19</f>
        <v>4</v>
      </c>
      <c r="AO19" s="225">
        <f>AO18+AI19+AN19</f>
        <v>104</v>
      </c>
    </row>
    <row r="20" spans="1:41" ht="12.75">
      <c r="A20" s="217" t="s">
        <v>24</v>
      </c>
      <c r="B20" s="232"/>
      <c r="C20" s="86">
        <v>1</v>
      </c>
      <c r="D20" s="86">
        <v>1</v>
      </c>
      <c r="E20" s="86">
        <v>1</v>
      </c>
      <c r="F20" s="86">
        <v>1</v>
      </c>
      <c r="G20" s="86">
        <v>1</v>
      </c>
      <c r="H20" s="275" t="s">
        <v>4</v>
      </c>
      <c r="I20" s="275" t="s">
        <v>6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  <c r="O20" s="275" t="s">
        <v>4</v>
      </c>
      <c r="P20" s="275" t="s">
        <v>6</v>
      </c>
      <c r="Q20" s="86">
        <v>1</v>
      </c>
      <c r="R20" s="86">
        <v>1</v>
      </c>
      <c r="S20" s="86">
        <v>1</v>
      </c>
      <c r="T20" s="86">
        <v>1</v>
      </c>
      <c r="U20" s="86">
        <v>1</v>
      </c>
      <c r="V20" s="275" t="s">
        <v>4</v>
      </c>
      <c r="W20" s="275" t="s">
        <v>6</v>
      </c>
      <c r="X20" s="86">
        <v>1</v>
      </c>
      <c r="Y20" s="86">
        <v>1</v>
      </c>
      <c r="Z20" s="86">
        <v>1</v>
      </c>
      <c r="AA20" s="86">
        <v>1</v>
      </c>
      <c r="AB20" s="86">
        <v>1</v>
      </c>
      <c r="AC20" s="275" t="s">
        <v>4</v>
      </c>
      <c r="AD20" s="275" t="s">
        <v>6</v>
      </c>
      <c r="AE20" s="86">
        <v>1</v>
      </c>
      <c r="AF20" s="86">
        <v>1</v>
      </c>
      <c r="AG20" s="86">
        <v>1</v>
      </c>
      <c r="AH20" s="508"/>
      <c r="AI20" s="509">
        <f>SUM(C20:AG20)</f>
        <v>23</v>
      </c>
      <c r="AJ20" s="510"/>
      <c r="AK20" s="517">
        <f>AL19+AI20</f>
        <v>27</v>
      </c>
      <c r="AL20" s="518"/>
      <c r="AM20" s="519">
        <f>AN19+AI20</f>
        <v>27</v>
      </c>
      <c r="AN20" s="519"/>
      <c r="AO20" s="236">
        <f>AO19+AI20</f>
        <v>127</v>
      </c>
    </row>
    <row r="21" spans="1:41" ht="15.75">
      <c r="A21" s="218" t="s">
        <v>25</v>
      </c>
      <c r="B21" s="232"/>
      <c r="C21" s="86">
        <v>1</v>
      </c>
      <c r="D21" s="86">
        <v>1</v>
      </c>
      <c r="E21" s="275" t="s">
        <v>4</v>
      </c>
      <c r="F21" s="275" t="s">
        <v>6</v>
      </c>
      <c r="G21" s="86">
        <v>1</v>
      </c>
      <c r="H21" s="276">
        <v>1</v>
      </c>
      <c r="I21" s="199" t="s">
        <v>7</v>
      </c>
      <c r="J21" s="86">
        <v>1</v>
      </c>
      <c r="K21" s="86">
        <v>1</v>
      </c>
      <c r="L21" s="275" t="s">
        <v>4</v>
      </c>
      <c r="M21" s="275" t="s">
        <v>6</v>
      </c>
      <c r="N21" s="86">
        <v>1</v>
      </c>
      <c r="O21" s="86">
        <v>1</v>
      </c>
      <c r="P21" s="86">
        <v>1</v>
      </c>
      <c r="Q21" s="86">
        <v>1</v>
      </c>
      <c r="R21" s="86">
        <v>1</v>
      </c>
      <c r="S21" s="275" t="s">
        <v>4</v>
      </c>
      <c r="T21" s="275" t="s">
        <v>6</v>
      </c>
      <c r="U21" s="86">
        <v>1</v>
      </c>
      <c r="V21" s="277">
        <v>1</v>
      </c>
      <c r="W21" s="277">
        <v>1</v>
      </c>
      <c r="X21" s="86">
        <v>1</v>
      </c>
      <c r="Y21" s="86">
        <v>1</v>
      </c>
      <c r="Z21" s="275" t="s">
        <v>4</v>
      </c>
      <c r="AA21" s="275" t="s">
        <v>6</v>
      </c>
      <c r="AB21" s="86">
        <v>1</v>
      </c>
      <c r="AC21" s="86">
        <v>1</v>
      </c>
      <c r="AD21" s="297">
        <v>1</v>
      </c>
      <c r="AE21" s="297">
        <v>1</v>
      </c>
      <c r="AF21" s="297">
        <v>1</v>
      </c>
      <c r="AG21" s="211"/>
      <c r="AH21" s="508"/>
      <c r="AI21" s="509">
        <f>SUM(C21:AF21)</f>
        <v>21</v>
      </c>
      <c r="AJ21" s="510"/>
      <c r="AK21" s="517">
        <f>AK20+AI21</f>
        <v>48</v>
      </c>
      <c r="AL21" s="518"/>
      <c r="AM21" s="520">
        <f>AM20+AI21</f>
        <v>48</v>
      </c>
      <c r="AN21" s="520"/>
      <c r="AO21" s="228">
        <f>AO20+AI21+AJ21</f>
        <v>148</v>
      </c>
    </row>
    <row r="22" spans="1:53" ht="15.75">
      <c r="A22" s="217" t="s">
        <v>26</v>
      </c>
      <c r="B22" s="232"/>
      <c r="C22" s="275" t="s">
        <v>4</v>
      </c>
      <c r="D22" s="275" t="s">
        <v>6</v>
      </c>
      <c r="E22" s="297">
        <v>1</v>
      </c>
      <c r="F22" s="297">
        <v>1</v>
      </c>
      <c r="G22" s="297">
        <v>1</v>
      </c>
      <c r="H22" s="209">
        <v>1</v>
      </c>
      <c r="I22" s="209">
        <v>1</v>
      </c>
      <c r="J22" s="275" t="s">
        <v>4</v>
      </c>
      <c r="K22" s="275" t="s">
        <v>6</v>
      </c>
      <c r="L22" s="284" t="s">
        <v>11</v>
      </c>
      <c r="M22" s="280"/>
      <c r="N22" s="280"/>
      <c r="O22" s="281"/>
      <c r="P22" s="282"/>
      <c r="Q22" s="275" t="s">
        <v>4</v>
      </c>
      <c r="R22" s="275" t="s">
        <v>6</v>
      </c>
      <c r="S22" s="342">
        <v>1</v>
      </c>
      <c r="T22" s="86">
        <v>1</v>
      </c>
      <c r="U22" s="86">
        <v>1</v>
      </c>
      <c r="V22" s="86">
        <v>1</v>
      </c>
      <c r="W22" s="86">
        <v>1</v>
      </c>
      <c r="X22" s="275" t="s">
        <v>4</v>
      </c>
      <c r="Y22" s="275" t="s">
        <v>6</v>
      </c>
      <c r="Z22" s="86">
        <v>1</v>
      </c>
      <c r="AA22" s="86">
        <v>1</v>
      </c>
      <c r="AB22" s="86">
        <v>1</v>
      </c>
      <c r="AC22" s="86">
        <v>1</v>
      </c>
      <c r="AD22" s="86">
        <v>1</v>
      </c>
      <c r="AE22" s="275" t="s">
        <v>4</v>
      </c>
      <c r="AF22" s="275" t="s">
        <v>6</v>
      </c>
      <c r="AG22" s="86">
        <v>1</v>
      </c>
      <c r="AH22" s="508"/>
      <c r="AI22" s="205">
        <f>SUM(C22:J22)</f>
        <v>5</v>
      </c>
      <c r="AJ22" s="205">
        <v>11</v>
      </c>
      <c r="AK22" s="206">
        <f>AK21+AI22</f>
        <v>53</v>
      </c>
      <c r="AL22" s="204">
        <f>AJ22</f>
        <v>11</v>
      </c>
      <c r="AM22" s="526">
        <f>AM21+AI22+AJ22</f>
        <v>64</v>
      </c>
      <c r="AN22" s="527"/>
      <c r="AO22" s="228">
        <f>AO21+AI22+AJ22</f>
        <v>164</v>
      </c>
      <c r="AY22" s="319">
        <f>AY21+AU22</f>
        <v>0</v>
      </c>
      <c r="AZ22" s="320"/>
      <c r="BA22" s="1"/>
    </row>
    <row r="23" spans="1:53" ht="16.5" thickBot="1">
      <c r="A23" s="218" t="s">
        <v>27</v>
      </c>
      <c r="B23" s="232"/>
      <c r="C23" s="276">
        <v>1</v>
      </c>
      <c r="D23" s="199" t="s">
        <v>7</v>
      </c>
      <c r="E23" s="86">
        <v>1</v>
      </c>
      <c r="F23" s="86">
        <v>1</v>
      </c>
      <c r="G23" s="275" t="s">
        <v>4</v>
      </c>
      <c r="H23" s="275" t="s">
        <v>6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275" t="s">
        <v>4</v>
      </c>
      <c r="O23" s="275" t="s">
        <v>6</v>
      </c>
      <c r="P23" s="197" t="s">
        <v>86</v>
      </c>
      <c r="Q23" s="199" t="s">
        <v>7</v>
      </c>
      <c r="R23" s="86">
        <v>1</v>
      </c>
      <c r="S23" s="86">
        <v>1</v>
      </c>
      <c r="T23" s="86">
        <v>1</v>
      </c>
      <c r="U23" s="275" t="s">
        <v>4</v>
      </c>
      <c r="V23" s="275" t="s">
        <v>6</v>
      </c>
      <c r="W23" s="86">
        <v>1</v>
      </c>
      <c r="X23" s="86">
        <v>1</v>
      </c>
      <c r="Y23" s="86">
        <v>1</v>
      </c>
      <c r="Z23" s="86">
        <v>1</v>
      </c>
      <c r="AA23" s="86">
        <v>1</v>
      </c>
      <c r="AB23" s="275" t="s">
        <v>4</v>
      </c>
      <c r="AC23" s="275" t="s">
        <v>6</v>
      </c>
      <c r="AD23" s="86">
        <v>1</v>
      </c>
      <c r="AE23" s="277">
        <v>1</v>
      </c>
      <c r="AF23" s="277">
        <v>1</v>
      </c>
      <c r="AG23" s="211"/>
      <c r="AH23" s="508"/>
      <c r="AI23" s="510">
        <f>SUM(C23:AG23)</f>
        <v>19</v>
      </c>
      <c r="AJ23" s="513"/>
      <c r="AK23" s="520">
        <f>AL22+AI23</f>
        <v>30</v>
      </c>
      <c r="AL23" s="528"/>
      <c r="AM23" s="519">
        <f>AM22+AI23</f>
        <v>83</v>
      </c>
      <c r="AN23" s="519"/>
      <c r="AO23" s="237">
        <f>AO22+AI23+AJ23</f>
        <v>183</v>
      </c>
      <c r="AY23" s="319"/>
      <c r="AZ23" s="1"/>
      <c r="BA23" s="1"/>
    </row>
    <row r="24" spans="1:53" ht="14.25" customHeight="1" thickBot="1">
      <c r="A24" s="219" t="s">
        <v>28</v>
      </c>
      <c r="B24" s="196"/>
      <c r="C24" s="277">
        <v>1</v>
      </c>
      <c r="D24" s="277">
        <v>1</v>
      </c>
      <c r="E24" s="275" t="s">
        <v>4</v>
      </c>
      <c r="F24" s="275" t="s">
        <v>6</v>
      </c>
      <c r="G24" s="86">
        <v>1</v>
      </c>
      <c r="H24" s="86">
        <v>1</v>
      </c>
      <c r="I24" s="86">
        <v>1</v>
      </c>
      <c r="J24" s="201">
        <v>1</v>
      </c>
      <c r="K24" s="201">
        <v>1</v>
      </c>
      <c r="L24" s="275" t="s">
        <v>4</v>
      </c>
      <c r="M24" s="275" t="s">
        <v>6</v>
      </c>
      <c r="N24" s="297">
        <v>1</v>
      </c>
      <c r="O24" s="297">
        <v>1</v>
      </c>
      <c r="P24" s="297">
        <v>1</v>
      </c>
      <c r="Q24" s="297">
        <v>1</v>
      </c>
      <c r="R24" s="297">
        <v>1</v>
      </c>
      <c r="S24" s="275" t="s">
        <v>4</v>
      </c>
      <c r="T24" s="275" t="s">
        <v>6</v>
      </c>
      <c r="U24" s="297">
        <v>1</v>
      </c>
      <c r="V24" s="297">
        <v>1</v>
      </c>
      <c r="W24" s="209">
        <v>1</v>
      </c>
      <c r="X24" s="209">
        <v>1</v>
      </c>
      <c r="Y24" s="342">
        <v>1</v>
      </c>
      <c r="Z24" s="275" t="s">
        <v>4</v>
      </c>
      <c r="AA24" s="275" t="s">
        <v>6</v>
      </c>
      <c r="AB24" s="283" t="s">
        <v>11</v>
      </c>
      <c r="AC24" s="280"/>
      <c r="AD24" s="280"/>
      <c r="AE24" s="281"/>
      <c r="AF24" s="282"/>
      <c r="AG24" s="278"/>
      <c r="AH24" s="508"/>
      <c r="AI24" s="529">
        <f>SUM(C24:AG24)</f>
        <v>17</v>
      </c>
      <c r="AJ24" s="359"/>
      <c r="AK24" s="530">
        <f>AI24+AK23</f>
        <v>47</v>
      </c>
      <c r="AL24" s="531"/>
      <c r="AM24" s="530">
        <f>AM23+AI24</f>
        <v>100</v>
      </c>
      <c r="AN24" s="532"/>
      <c r="AO24" s="225">
        <f>AO23+AI24+AJ24</f>
        <v>200</v>
      </c>
      <c r="AY24" s="319"/>
      <c r="AZ24" s="1"/>
      <c r="BA24" s="1"/>
    </row>
    <row r="25" spans="1:53" ht="11.25" customHeight="1" thickBot="1">
      <c r="A25" s="238"/>
      <c r="B25" s="232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  <c r="O25" s="240"/>
      <c r="P25" s="239"/>
      <c r="Q25" s="239"/>
      <c r="R25" s="240"/>
      <c r="S25" s="240"/>
      <c r="T25" s="240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7"/>
      <c r="AI25" s="241"/>
      <c r="AJ25" s="241"/>
      <c r="AK25" s="7"/>
      <c r="AL25" s="7"/>
      <c r="AM25" s="242"/>
      <c r="AN25" s="242"/>
      <c r="AO25" s="243"/>
      <c r="AY25" s="319"/>
      <c r="AZ25" s="1"/>
      <c r="BA25" s="1"/>
    </row>
    <row r="26" spans="1:53" ht="15" customHeight="1" thickBot="1">
      <c r="A26" s="567" t="s">
        <v>128</v>
      </c>
      <c r="B26" s="244"/>
      <c r="C26" s="539" t="s">
        <v>90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1"/>
      <c r="AH26" s="245"/>
      <c r="AI26" s="542" t="s">
        <v>62</v>
      </c>
      <c r="AJ26" s="542"/>
      <c r="AK26" s="542"/>
      <c r="AL26" s="542"/>
      <c r="AM26" s="542"/>
      <c r="AN26" s="542"/>
      <c r="AO26" s="542"/>
      <c r="AY26" s="319"/>
      <c r="AZ26" s="1"/>
      <c r="BA26" s="1"/>
    </row>
    <row r="27" spans="1:53" ht="16.5" thickBot="1">
      <c r="A27" s="568"/>
      <c r="B27" s="244"/>
      <c r="C27" s="210">
        <v>1</v>
      </c>
      <c r="D27" s="220" t="s">
        <v>112</v>
      </c>
      <c r="H27" s="71"/>
      <c r="S27"/>
      <c r="AY27" s="319"/>
      <c r="AZ27" s="1"/>
      <c r="BA27" s="1"/>
    </row>
    <row r="28" spans="1:53" ht="16.5" thickBot="1">
      <c r="A28" s="568"/>
      <c r="B28" s="244"/>
      <c r="C28" s="233">
        <v>1</v>
      </c>
      <c r="D28" s="246" t="s">
        <v>9</v>
      </c>
      <c r="E28" s="32"/>
      <c r="F28" s="32"/>
      <c r="G28" s="247"/>
      <c r="H28" s="247"/>
      <c r="I28" s="247"/>
      <c r="J28" s="247"/>
      <c r="K28" s="248"/>
      <c r="L28" s="248"/>
      <c r="M28" s="248"/>
      <c r="N28" s="248"/>
      <c r="O28" s="248"/>
      <c r="Q28" s="422" t="s">
        <v>8</v>
      </c>
      <c r="R28" s="543"/>
      <c r="S28" s="543"/>
      <c r="T28" s="543"/>
      <c r="U28" s="543"/>
      <c r="V28" s="543"/>
      <c r="W28" s="543"/>
      <c r="X28" s="543"/>
      <c r="Y28" s="544"/>
      <c r="Z28" s="545" t="s">
        <v>31</v>
      </c>
      <c r="AA28" s="425"/>
      <c r="AB28" s="425"/>
      <c r="AC28" s="425"/>
      <c r="AD28" s="425"/>
      <c r="AE28" s="425"/>
      <c r="AF28" s="425"/>
      <c r="AG28" s="425"/>
      <c r="AH28" s="426"/>
      <c r="AI28" s="546" t="s">
        <v>96</v>
      </c>
      <c r="AJ28" s="546"/>
      <c r="AK28" s="546"/>
      <c r="AL28" s="546"/>
      <c r="AM28" s="546"/>
      <c r="AN28" s="546"/>
      <c r="AO28" s="546"/>
      <c r="AY28" s="319"/>
      <c r="AZ28" s="1"/>
      <c r="BA28" s="1"/>
    </row>
    <row r="29" spans="1:53" ht="16.5" thickBot="1">
      <c r="A29" s="568"/>
      <c r="B29" s="244"/>
      <c r="C29" s="200" t="s">
        <v>5</v>
      </c>
      <c r="D29" s="246" t="s">
        <v>11</v>
      </c>
      <c r="E29" s="32"/>
      <c r="F29" s="32"/>
      <c r="G29" s="32"/>
      <c r="H29" s="32"/>
      <c r="I29" s="32"/>
      <c r="J29" s="32"/>
      <c r="Q29" s="298" t="s">
        <v>54</v>
      </c>
      <c r="R29" s="547" t="s">
        <v>113</v>
      </c>
      <c r="S29" s="548"/>
      <c r="T29" s="548"/>
      <c r="U29" s="299">
        <f>AK16</f>
        <v>49</v>
      </c>
      <c r="V29" s="521" t="s">
        <v>29</v>
      </c>
      <c r="W29" s="521"/>
      <c r="X29" s="521"/>
      <c r="Y29" s="522"/>
      <c r="Z29" s="523" t="s">
        <v>105</v>
      </c>
      <c r="AA29" s="524"/>
      <c r="AB29" s="524"/>
      <c r="AC29" s="524"/>
      <c r="AD29" s="524"/>
      <c r="AE29" s="524"/>
      <c r="AF29" s="524"/>
      <c r="AG29" s="524"/>
      <c r="AH29" s="525"/>
      <c r="AY29" s="319"/>
      <c r="AZ29" s="1"/>
      <c r="BA29" s="1"/>
    </row>
    <row r="30" spans="1:53" ht="13.5" customHeight="1" thickBot="1">
      <c r="A30" s="568"/>
      <c r="B30" s="244"/>
      <c r="C30" s="198" t="s">
        <v>3</v>
      </c>
      <c r="D30" s="246" t="s">
        <v>53</v>
      </c>
      <c r="E30" s="32"/>
      <c r="F30" s="32"/>
      <c r="G30" s="32"/>
      <c r="H30" s="32"/>
      <c r="I30" s="32"/>
      <c r="J30" s="32"/>
      <c r="Q30" s="298" t="s">
        <v>55</v>
      </c>
      <c r="R30" s="537" t="s">
        <v>114</v>
      </c>
      <c r="S30" s="538"/>
      <c r="T30" s="538"/>
      <c r="U30" s="300">
        <f>AK19</f>
        <v>51</v>
      </c>
      <c r="V30" s="570" t="s">
        <v>29</v>
      </c>
      <c r="W30" s="570"/>
      <c r="X30" s="570"/>
      <c r="Y30" s="571"/>
      <c r="Z30" s="523" t="s">
        <v>142</v>
      </c>
      <c r="AA30" s="524"/>
      <c r="AB30" s="524"/>
      <c r="AC30" s="524"/>
      <c r="AD30" s="524"/>
      <c r="AE30" s="524"/>
      <c r="AF30" s="524"/>
      <c r="AG30" s="524"/>
      <c r="AH30" s="525"/>
      <c r="AJ30" s="572" t="s">
        <v>133</v>
      </c>
      <c r="AK30" s="573"/>
      <c r="AL30" s="573"/>
      <c r="AM30" s="573"/>
      <c r="AN30" s="573"/>
      <c r="AO30" s="574"/>
      <c r="AY30" s="319"/>
      <c r="AZ30" s="1"/>
      <c r="BA30" s="1"/>
    </row>
    <row r="31" spans="1:53" ht="16.5" thickBot="1">
      <c r="A31" s="568"/>
      <c r="B31" s="244"/>
      <c r="C31" s="199" t="s">
        <v>7</v>
      </c>
      <c r="D31" s="246" t="s">
        <v>59</v>
      </c>
      <c r="E31" s="32"/>
      <c r="F31" s="32"/>
      <c r="G31" s="7"/>
      <c r="H31" s="249"/>
      <c r="I31"/>
      <c r="J31" s="32"/>
      <c r="K31"/>
      <c r="L31"/>
      <c r="M31"/>
      <c r="N31"/>
      <c r="Q31" s="298" t="s">
        <v>56</v>
      </c>
      <c r="R31" s="581" t="s">
        <v>115</v>
      </c>
      <c r="S31" s="582"/>
      <c r="T31" s="582"/>
      <c r="U31" s="301">
        <f>AK22</f>
        <v>53</v>
      </c>
      <c r="V31" s="570" t="s">
        <v>29</v>
      </c>
      <c r="W31" s="570"/>
      <c r="X31" s="570"/>
      <c r="Y31" s="571"/>
      <c r="Z31" s="523" t="s">
        <v>69</v>
      </c>
      <c r="AA31" s="524"/>
      <c r="AB31" s="524"/>
      <c r="AC31" s="524"/>
      <c r="AD31" s="524"/>
      <c r="AE31" s="524"/>
      <c r="AF31" s="524"/>
      <c r="AG31" s="524"/>
      <c r="AH31" s="525"/>
      <c r="AI31" s="220"/>
      <c r="AJ31" s="575"/>
      <c r="AK31" s="576"/>
      <c r="AL31" s="576"/>
      <c r="AM31" s="576"/>
      <c r="AN31" s="576"/>
      <c r="AO31" s="577"/>
      <c r="AY31" s="319"/>
      <c r="AZ31" s="1"/>
      <c r="BA31" s="1"/>
    </row>
    <row r="32" spans="1:53" ht="12.75" customHeight="1" thickBot="1">
      <c r="A32" s="568"/>
      <c r="B32" s="244"/>
      <c r="C32" s="234" t="s">
        <v>33</v>
      </c>
      <c r="D32" s="246" t="s">
        <v>51</v>
      </c>
      <c r="G32" s="32"/>
      <c r="H32" s="32"/>
      <c r="O32" s="32"/>
      <c r="Q32" s="318" t="s">
        <v>57</v>
      </c>
      <c r="R32" s="533" t="s">
        <v>116</v>
      </c>
      <c r="S32" s="534"/>
      <c r="T32" s="534"/>
      <c r="U32" s="302">
        <f>AK24</f>
        <v>47</v>
      </c>
      <c r="V32" s="535" t="s">
        <v>29</v>
      </c>
      <c r="W32" s="535"/>
      <c r="X32" s="535"/>
      <c r="Y32" s="536"/>
      <c r="AI32" s="220"/>
      <c r="AJ32" s="578"/>
      <c r="AK32" s="579"/>
      <c r="AL32" s="579"/>
      <c r="AM32" s="579"/>
      <c r="AN32" s="579"/>
      <c r="AO32" s="580"/>
      <c r="AY32" s="319"/>
      <c r="AZ32" s="1"/>
      <c r="BA32" s="1"/>
    </row>
    <row r="33" spans="1:53" ht="17.25" customHeight="1" thickBot="1">
      <c r="A33" s="568"/>
      <c r="B33" s="244"/>
      <c r="C33" s="209">
        <v>1</v>
      </c>
      <c r="D33" s="246" t="s">
        <v>60</v>
      </c>
      <c r="E33" s="32"/>
      <c r="F33" s="32"/>
      <c r="G33" s="32"/>
      <c r="H33" s="32"/>
      <c r="I33" s="32"/>
      <c r="J33" s="32"/>
      <c r="K33" s="32"/>
      <c r="L33" s="32"/>
      <c r="M33"/>
      <c r="N33"/>
      <c r="O33" s="154" t="s">
        <v>45</v>
      </c>
      <c r="Q33" s="590" t="s">
        <v>46</v>
      </c>
      <c r="R33" s="591"/>
      <c r="S33" s="592"/>
      <c r="T33" s="593">
        <f>SUM(U29:U32)</f>
        <v>200</v>
      </c>
      <c r="U33" s="594"/>
      <c r="V33" s="595" t="s">
        <v>29</v>
      </c>
      <c r="W33" s="596"/>
      <c r="X33" s="596"/>
      <c r="Y33" s="597"/>
      <c r="Z33" s="250"/>
      <c r="AA33" s="250"/>
      <c r="AB33" s="250"/>
      <c r="AC33" s="250"/>
      <c r="AD33" s="250"/>
      <c r="AE33" s="250"/>
      <c r="AF33" s="250"/>
      <c r="AG33" s="250"/>
      <c r="AI33" s="220"/>
      <c r="AJ33" s="303"/>
      <c r="AK33" s="304"/>
      <c r="AL33" s="304"/>
      <c r="AM33" s="304"/>
      <c r="AN33" s="304"/>
      <c r="AO33" s="305"/>
      <c r="AY33" s="319"/>
      <c r="AZ33" s="1"/>
      <c r="BA33" s="1"/>
    </row>
    <row r="34" spans="1:53" ht="18.75" customHeight="1" thickBot="1">
      <c r="A34" s="569"/>
      <c r="B34" s="244"/>
      <c r="C34" s="213">
        <v>1</v>
      </c>
      <c r="D34" s="71" t="s">
        <v>93</v>
      </c>
      <c r="E34" s="71"/>
      <c r="F34" s="71"/>
      <c r="G34" s="71"/>
      <c r="H34" s="71"/>
      <c r="I34" s="71"/>
      <c r="P34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51" t="s">
        <v>58</v>
      </c>
      <c r="AI34" s="220"/>
      <c r="AJ34" s="552" t="s">
        <v>118</v>
      </c>
      <c r="AK34" s="553"/>
      <c r="AL34" s="553"/>
      <c r="AM34" s="553"/>
      <c r="AN34" s="553"/>
      <c r="AO34" s="554"/>
      <c r="AY34" s="319"/>
      <c r="AZ34" s="1"/>
      <c r="BA34" s="1"/>
    </row>
    <row r="35" spans="1:53" ht="12.75" customHeight="1" thickBot="1">
      <c r="A35" s="252"/>
      <c r="B35" s="244"/>
      <c r="C35" s="208" t="s">
        <v>91</v>
      </c>
      <c r="D35" s="253" t="s">
        <v>92</v>
      </c>
      <c r="E35" s="32"/>
      <c r="F35" s="32"/>
      <c r="G35" s="32"/>
      <c r="H35" s="32"/>
      <c r="I35" s="32"/>
      <c r="J35" s="32"/>
      <c r="K35" s="32"/>
      <c r="L35" s="32"/>
      <c r="M35" s="32"/>
      <c r="N35" s="342">
        <v>1</v>
      </c>
      <c r="O35" s="343" t="s">
        <v>138</v>
      </c>
      <c r="P35" s="344"/>
      <c r="Q35" s="344"/>
      <c r="R35" s="344"/>
      <c r="S35" s="344"/>
      <c r="AC35" s="254"/>
      <c r="AD35" s="254"/>
      <c r="AI35" s="220"/>
      <c r="AJ35" s="306"/>
      <c r="AK35" s="307"/>
      <c r="AL35" s="307"/>
      <c r="AM35" s="307"/>
      <c r="AN35" s="307"/>
      <c r="AO35" s="308"/>
      <c r="AY35" s="319"/>
      <c r="AZ35" s="1"/>
      <c r="BA35" s="1"/>
    </row>
    <row r="36" spans="1:53" ht="13.5" customHeight="1" thickBot="1">
      <c r="A36" s="598" t="s">
        <v>97</v>
      </c>
      <c r="B36" s="244"/>
      <c r="C36" s="207" t="s">
        <v>12</v>
      </c>
      <c r="D36" s="246" t="s">
        <v>13</v>
      </c>
      <c r="E36" s="32"/>
      <c r="F36" s="32"/>
      <c r="G36" s="32"/>
      <c r="H36" s="32"/>
      <c r="I36" s="32"/>
      <c r="J36" s="32"/>
      <c r="K36" s="32"/>
      <c r="L36" s="32"/>
      <c r="M36"/>
      <c r="N36" s="197" t="s">
        <v>73</v>
      </c>
      <c r="O36" t="s">
        <v>143</v>
      </c>
      <c r="P36" s="255"/>
      <c r="S36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I36" s="220"/>
      <c r="AJ36" s="549" t="s">
        <v>117</v>
      </c>
      <c r="AK36" s="550"/>
      <c r="AL36" s="550"/>
      <c r="AM36" s="550"/>
      <c r="AN36" s="550"/>
      <c r="AO36" s="551"/>
      <c r="AY36" s="319"/>
      <c r="AZ36" s="1"/>
      <c r="BA36" s="1"/>
    </row>
    <row r="37" spans="1:53" ht="12" customHeight="1" thickBot="1">
      <c r="A37" s="599"/>
      <c r="B37" s="244"/>
      <c r="C37" s="223" t="s">
        <v>88</v>
      </c>
      <c r="D37" s="224" t="s">
        <v>95</v>
      </c>
      <c r="E37" s="246" t="s">
        <v>94</v>
      </c>
      <c r="F37" s="32"/>
      <c r="G37" s="32"/>
      <c r="H37" s="32"/>
      <c r="I37" s="32"/>
      <c r="J37" s="32"/>
      <c r="K37" s="32"/>
      <c r="L37" s="32"/>
      <c r="M37"/>
      <c r="N37"/>
      <c r="O37"/>
      <c r="P37"/>
      <c r="S37"/>
      <c r="T37" s="254"/>
      <c r="U37" s="254"/>
      <c r="AJ37" s="306"/>
      <c r="AK37" s="307"/>
      <c r="AL37" s="307"/>
      <c r="AM37" s="307"/>
      <c r="AN37" s="307"/>
      <c r="AO37" s="308"/>
      <c r="AY37" s="319"/>
      <c r="AZ37" s="1"/>
      <c r="BA37" s="1"/>
    </row>
    <row r="38" spans="1:53" ht="15.75" customHeight="1" thickBot="1">
      <c r="A38" s="599"/>
      <c r="B38" s="244"/>
      <c r="C38" s="234" t="s">
        <v>49</v>
      </c>
      <c r="D38" s="246" t="s">
        <v>50</v>
      </c>
      <c r="E38" s="32"/>
      <c r="F38" s="32"/>
      <c r="G38" s="32"/>
      <c r="H38" s="32"/>
      <c r="I38" s="32"/>
      <c r="J38" s="32"/>
      <c r="K38" s="32"/>
      <c r="L38" s="32"/>
      <c r="M38"/>
      <c r="N38"/>
      <c r="O38"/>
      <c r="P38"/>
      <c r="S38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I38" s="256"/>
      <c r="AJ38" s="552" t="s">
        <v>119</v>
      </c>
      <c r="AK38" s="553"/>
      <c r="AL38" s="553"/>
      <c r="AM38" s="553"/>
      <c r="AN38" s="553"/>
      <c r="AO38" s="554"/>
      <c r="AY38" s="319"/>
      <c r="AZ38" s="1"/>
      <c r="BA38" s="1"/>
    </row>
    <row r="39" spans="1:53" ht="12.75" customHeight="1" thickBot="1">
      <c r="A39" s="599"/>
      <c r="B39" s="244"/>
      <c r="C39" s="197" t="s">
        <v>86</v>
      </c>
      <c r="D39" s="257" t="s">
        <v>87</v>
      </c>
      <c r="E39" s="258"/>
      <c r="F39" s="258"/>
      <c r="G39" s="121"/>
      <c r="H39" s="259"/>
      <c r="I39" s="121"/>
      <c r="J39" s="121"/>
      <c r="K39" s="259"/>
      <c r="L39" s="260"/>
      <c r="M39" s="261"/>
      <c r="N39" s="261"/>
      <c r="O39"/>
      <c r="P39"/>
      <c r="T39" s="254"/>
      <c r="U39" s="254"/>
      <c r="V39" s="254"/>
      <c r="W39" s="254"/>
      <c r="X39" s="254"/>
      <c r="Y39" s="254"/>
      <c r="Z39" s="262"/>
      <c r="AA39" s="254"/>
      <c r="AB39" s="254"/>
      <c r="AC39" s="254"/>
      <c r="AD39" s="254"/>
      <c r="AG39"/>
      <c r="AH39"/>
      <c r="AI39" s="263"/>
      <c r="AY39" s="319"/>
      <c r="AZ39" s="1"/>
      <c r="BA39" s="1"/>
    </row>
    <row r="40" spans="1:53" ht="15" customHeight="1">
      <c r="A40" s="599"/>
      <c r="B40" s="244"/>
      <c r="C40" s="264" t="s">
        <v>89</v>
      </c>
      <c r="D40" s="71" t="s">
        <v>78</v>
      </c>
      <c r="M40"/>
      <c r="N40"/>
      <c r="O40" s="265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G40" s="266"/>
      <c r="AH40" s="266"/>
      <c r="AI40" s="267"/>
      <c r="AJ40" s="555" t="s">
        <v>134</v>
      </c>
      <c r="AK40" s="556"/>
      <c r="AL40" s="556"/>
      <c r="AM40" s="556"/>
      <c r="AN40" s="556"/>
      <c r="AO40" s="557"/>
      <c r="AP40" s="69"/>
      <c r="AY40" s="319"/>
      <c r="AZ40" s="1"/>
      <c r="BA40" s="1"/>
    </row>
    <row r="41" spans="2:53" ht="13.5" customHeight="1" thickBot="1">
      <c r="B41" s="268"/>
      <c r="M41" s="11"/>
      <c r="N41" s="11"/>
      <c r="O41" s="11"/>
      <c r="P41" s="11"/>
      <c r="AG41"/>
      <c r="AH41"/>
      <c r="AJ41" s="558"/>
      <c r="AK41" s="559"/>
      <c r="AL41" s="559"/>
      <c r="AM41" s="559"/>
      <c r="AN41" s="559"/>
      <c r="AO41" s="560"/>
      <c r="AY41" s="319"/>
      <c r="AZ41" s="1"/>
      <c r="BA41" s="1"/>
    </row>
    <row r="42" spans="1:53" ht="16.5" thickBot="1">
      <c r="A42" s="564" t="s">
        <v>39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6"/>
      <c r="AF42"/>
      <c r="AG42"/>
      <c r="AH42"/>
      <c r="AI42" s="269"/>
      <c r="AJ42" s="561"/>
      <c r="AK42" s="562"/>
      <c r="AL42" s="562"/>
      <c r="AM42" s="562"/>
      <c r="AN42" s="562"/>
      <c r="AO42" s="563"/>
      <c r="AY42" s="319"/>
      <c r="AZ42" s="1"/>
      <c r="BA42" s="1"/>
    </row>
    <row r="43" spans="1:66" s="121" customFormat="1" ht="15.75" customHeight="1">
      <c r="A43" s="614" t="s">
        <v>126</v>
      </c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6"/>
      <c r="AG43" s="270"/>
      <c r="AH43" s="270"/>
      <c r="AI43"/>
      <c r="AJ43" s="555" t="s">
        <v>123</v>
      </c>
      <c r="AK43" s="556"/>
      <c r="AL43" s="556"/>
      <c r="AM43" s="556"/>
      <c r="AN43" s="556"/>
      <c r="AO43" s="557"/>
      <c r="AP43" s="583"/>
      <c r="AQ43" s="583"/>
      <c r="AR43" s="583"/>
      <c r="AS43" s="583"/>
      <c r="AT43" s="583"/>
      <c r="AU43" s="583"/>
      <c r="AV43" s="297"/>
      <c r="AW43" s="297"/>
      <c r="AX43" s="297"/>
      <c r="AY43" s="319"/>
      <c r="AZ43" s="319"/>
      <c r="BA43" s="319"/>
      <c r="BB43" s="583"/>
      <c r="BC43" s="583"/>
      <c r="BD43" s="583"/>
      <c r="BE43" s="583"/>
      <c r="BF43" s="583"/>
      <c r="BG43" s="583"/>
      <c r="BH43" s="583"/>
      <c r="BI43" s="583"/>
      <c r="BJ43" s="583"/>
      <c r="BK43" s="583"/>
      <c r="BL43" s="583"/>
      <c r="BM43" s="583"/>
      <c r="BN43" s="296"/>
    </row>
    <row r="44" spans="1:53" ht="16.5" thickBot="1">
      <c r="A44" s="584" t="s">
        <v>127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6"/>
      <c r="AG44"/>
      <c r="AH44"/>
      <c r="AJ44" s="558"/>
      <c r="AK44" s="559"/>
      <c r="AL44" s="559"/>
      <c r="AM44" s="559"/>
      <c r="AN44" s="559"/>
      <c r="AO44" s="560"/>
      <c r="AY44" s="319"/>
      <c r="AZ44" s="1"/>
      <c r="BA44" s="1"/>
    </row>
    <row r="45" spans="1:53" ht="6" customHeight="1" thickBot="1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9"/>
      <c r="AG45"/>
      <c r="AH45"/>
      <c r="AJ45" s="561"/>
      <c r="AK45" s="562"/>
      <c r="AL45" s="562"/>
      <c r="AM45" s="562"/>
      <c r="AN45" s="562"/>
      <c r="AO45" s="563"/>
      <c r="AY45" s="319"/>
      <c r="AZ45" s="1"/>
      <c r="BA45" s="1"/>
    </row>
    <row r="46" spans="1:53" ht="16.5" thickBot="1">
      <c r="A46" s="608" t="s">
        <v>85</v>
      </c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09"/>
      <c r="AC46" s="609"/>
      <c r="AD46" s="609"/>
      <c r="AE46" s="610"/>
      <c r="AG46"/>
      <c r="AH46"/>
      <c r="AI46" s="272"/>
      <c r="AJ46" s="272"/>
      <c r="AK46" s="272"/>
      <c r="AL46" s="272"/>
      <c r="AM46" s="272"/>
      <c r="AN46" s="272"/>
      <c r="AO46" s="272"/>
      <c r="AY46" s="319"/>
      <c r="AZ46" s="1"/>
      <c r="BA46" s="1"/>
    </row>
    <row r="47" spans="1:53" ht="9" customHeight="1" thickBot="1">
      <c r="A47" s="611"/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2"/>
      <c r="AC47" s="612"/>
      <c r="AD47" s="612"/>
      <c r="AE47" s="613"/>
      <c r="AG47"/>
      <c r="AH47"/>
      <c r="AY47" s="319"/>
      <c r="AZ47" s="1"/>
      <c r="BA47" s="1"/>
    </row>
    <row r="48" spans="1:53" ht="15" customHeight="1" thickBot="1">
      <c r="A48" s="657" t="s">
        <v>41</v>
      </c>
      <c r="B48" s="658"/>
      <c r="C48" s="658"/>
      <c r="D48" s="658"/>
      <c r="E48" s="659"/>
      <c r="F48" s="329"/>
      <c r="G48" s="600" t="s">
        <v>84</v>
      </c>
      <c r="H48" s="660"/>
      <c r="I48" s="601"/>
      <c r="J48" s="326"/>
      <c r="K48" s="600"/>
      <c r="L48" s="660"/>
      <c r="M48" s="601"/>
      <c r="N48" s="327"/>
      <c r="O48" s="600"/>
      <c r="P48" s="601"/>
      <c r="Q48" s="322"/>
      <c r="R48" s="600"/>
      <c r="S48" s="601"/>
      <c r="T48" s="330"/>
      <c r="U48" s="330"/>
      <c r="V48" s="322"/>
      <c r="W48" s="322"/>
      <c r="X48" s="322"/>
      <c r="Y48" s="322"/>
      <c r="Z48" s="322"/>
      <c r="AA48" s="322"/>
      <c r="AB48" s="323"/>
      <c r="AC48" s="323"/>
      <c r="AD48" s="323"/>
      <c r="AE48" s="331"/>
      <c r="AG48"/>
      <c r="AH48"/>
      <c r="AJ48" s="602" t="s">
        <v>135</v>
      </c>
      <c r="AK48" s="603"/>
      <c r="AL48" s="603"/>
      <c r="AM48" s="603"/>
      <c r="AN48" s="603"/>
      <c r="AO48" s="604"/>
      <c r="AY48" s="319"/>
      <c r="AZ48" s="1"/>
      <c r="BA48" s="1"/>
    </row>
    <row r="49" spans="1:53" ht="22.5" customHeight="1" thickBot="1">
      <c r="A49" s="632" t="s">
        <v>129</v>
      </c>
      <c r="B49" s="633"/>
      <c r="C49" s="633"/>
      <c r="D49" s="633"/>
      <c r="E49" s="633"/>
      <c r="F49" s="633"/>
      <c r="G49" s="633"/>
      <c r="H49" s="633"/>
      <c r="I49" s="322"/>
      <c r="J49" s="326"/>
      <c r="K49" s="322"/>
      <c r="L49" s="322"/>
      <c r="M49" s="322"/>
      <c r="N49" s="327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3"/>
      <c r="AC49" s="323"/>
      <c r="AD49" s="323"/>
      <c r="AE49" s="331"/>
      <c r="AG49"/>
      <c r="AH49"/>
      <c r="AJ49" s="605"/>
      <c r="AK49" s="606"/>
      <c r="AL49" s="606"/>
      <c r="AM49" s="606"/>
      <c r="AN49" s="606"/>
      <c r="AO49" s="607"/>
      <c r="AY49" s="319"/>
      <c r="AZ49" s="1"/>
      <c r="BA49" s="1"/>
    </row>
    <row r="50" spans="1:53" ht="18" customHeight="1" thickBot="1">
      <c r="A50" s="629" t="s">
        <v>65</v>
      </c>
      <c r="B50" s="630"/>
      <c r="C50" s="630"/>
      <c r="D50" s="630"/>
      <c r="E50" s="631"/>
      <c r="F50" s="330"/>
      <c r="G50" s="315"/>
      <c r="H50" s="316"/>
      <c r="I50" s="317"/>
      <c r="J50" s="326"/>
      <c r="K50" s="315"/>
      <c r="L50" s="316"/>
      <c r="M50" s="317"/>
      <c r="N50" s="322"/>
      <c r="O50" s="322"/>
      <c r="P50" s="322"/>
      <c r="Q50" s="322"/>
      <c r="R50" s="322"/>
      <c r="S50" s="322"/>
      <c r="T50" s="330"/>
      <c r="U50" s="330"/>
      <c r="V50" s="322"/>
      <c r="W50" s="330"/>
      <c r="X50" s="330"/>
      <c r="Y50" s="330"/>
      <c r="Z50" s="330"/>
      <c r="AA50" s="323"/>
      <c r="AB50" s="330"/>
      <c r="AC50" s="330"/>
      <c r="AD50" s="330"/>
      <c r="AE50" s="332"/>
      <c r="AG50"/>
      <c r="AH50"/>
      <c r="AY50" s="319"/>
      <c r="AZ50" s="1"/>
      <c r="BA50" s="1"/>
    </row>
    <row r="51" spans="1:53" ht="15.75" customHeight="1" thickBot="1">
      <c r="A51" s="632" t="s">
        <v>130</v>
      </c>
      <c r="B51" s="633"/>
      <c r="C51" s="633"/>
      <c r="D51" s="633"/>
      <c r="E51" s="633"/>
      <c r="F51" s="633"/>
      <c r="G51" s="633"/>
      <c r="H51" s="323"/>
      <c r="I51" s="322"/>
      <c r="J51" s="326"/>
      <c r="K51" s="322"/>
      <c r="L51" s="322"/>
      <c r="M51" s="322"/>
      <c r="N51" s="322"/>
      <c r="O51" s="322"/>
      <c r="P51" s="322"/>
      <c r="Q51" s="322"/>
      <c r="R51" s="322"/>
      <c r="S51" s="322"/>
      <c r="T51" s="330"/>
      <c r="U51" s="330"/>
      <c r="V51" s="322"/>
      <c r="W51" s="330"/>
      <c r="X51" s="330"/>
      <c r="Y51" s="330"/>
      <c r="Z51" s="330"/>
      <c r="AA51" s="323"/>
      <c r="AB51" s="330"/>
      <c r="AC51" s="330"/>
      <c r="AD51" s="330"/>
      <c r="AE51" s="332"/>
      <c r="AG51"/>
      <c r="AH51"/>
      <c r="AJ51" s="636" t="s">
        <v>136</v>
      </c>
      <c r="AK51" s="637"/>
      <c r="AL51" s="637"/>
      <c r="AM51" s="637"/>
      <c r="AN51" s="637"/>
      <c r="AO51" s="638"/>
      <c r="AY51" s="319"/>
      <c r="AZ51" s="1"/>
      <c r="BA51" s="1"/>
    </row>
    <row r="52" spans="1:53" ht="20.25" customHeight="1" thickBot="1">
      <c r="A52" s="629" t="s">
        <v>125</v>
      </c>
      <c r="B52" s="630"/>
      <c r="C52" s="630"/>
      <c r="D52" s="630"/>
      <c r="E52" s="631"/>
      <c r="F52" s="325"/>
      <c r="G52" s="634"/>
      <c r="H52" s="635"/>
      <c r="I52" s="634"/>
      <c r="J52" s="635"/>
      <c r="K52" s="634"/>
      <c r="L52" s="635"/>
      <c r="M52" s="634"/>
      <c r="N52" s="635"/>
      <c r="O52" s="634"/>
      <c r="P52" s="635"/>
      <c r="Q52" s="634"/>
      <c r="R52" s="635"/>
      <c r="S52" s="634"/>
      <c r="T52" s="635"/>
      <c r="U52" s="634"/>
      <c r="V52" s="635"/>
      <c r="W52" s="634"/>
      <c r="X52" s="635"/>
      <c r="Y52" s="634"/>
      <c r="Z52" s="635"/>
      <c r="AA52" s="634"/>
      <c r="AB52" s="635"/>
      <c r="AC52" s="634"/>
      <c r="AD52" s="635"/>
      <c r="AE52" s="310"/>
      <c r="AG52"/>
      <c r="AH52"/>
      <c r="AJ52" s="639"/>
      <c r="AK52" s="640"/>
      <c r="AL52" s="640"/>
      <c r="AM52" s="640"/>
      <c r="AN52" s="640"/>
      <c r="AO52" s="641"/>
      <c r="AY52" s="319"/>
      <c r="AZ52" s="1"/>
      <c r="BA52" s="1"/>
    </row>
    <row r="53" spans="1:53" ht="16.5" thickBot="1">
      <c r="A53" s="338" t="s">
        <v>131</v>
      </c>
      <c r="B53" s="339"/>
      <c r="C53" s="339"/>
      <c r="D53" s="339"/>
      <c r="E53" s="339"/>
      <c r="F53" s="339"/>
      <c r="G53" s="339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30"/>
      <c r="X53" s="330"/>
      <c r="Y53" s="330"/>
      <c r="Z53" s="330"/>
      <c r="AA53" s="325"/>
      <c r="AB53" s="330"/>
      <c r="AC53" s="330"/>
      <c r="AD53" s="330"/>
      <c r="AE53" s="332"/>
      <c r="AJ53" s="642"/>
      <c r="AK53" s="643"/>
      <c r="AL53" s="643"/>
      <c r="AM53" s="643"/>
      <c r="AN53" s="643"/>
      <c r="AO53" s="644"/>
      <c r="AY53" s="319"/>
      <c r="AZ53" s="1"/>
      <c r="BA53" s="1"/>
    </row>
    <row r="54" spans="1:53" ht="16.5" thickBot="1">
      <c r="A54" s="654" t="s">
        <v>40</v>
      </c>
      <c r="B54" s="655"/>
      <c r="C54" s="655"/>
      <c r="D54" s="655"/>
      <c r="E54" s="656"/>
      <c r="F54" s="329"/>
      <c r="G54" s="312"/>
      <c r="H54" s="313"/>
      <c r="I54" s="314"/>
      <c r="J54" s="324"/>
      <c r="K54" s="626"/>
      <c r="L54" s="627"/>
      <c r="M54" s="628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11"/>
      <c r="AY54" s="319"/>
      <c r="AZ54" s="1"/>
      <c r="BA54" s="1"/>
    </row>
    <row r="55" spans="1:53" ht="13.5" customHeight="1">
      <c r="A55" s="340" t="s">
        <v>132</v>
      </c>
      <c r="B55" s="340"/>
      <c r="C55" s="340"/>
      <c r="D55" s="340"/>
      <c r="E55" s="340"/>
      <c r="F55" s="340"/>
      <c r="G55" s="340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J55" s="617" t="s">
        <v>124</v>
      </c>
      <c r="AK55" s="618"/>
      <c r="AL55" s="618"/>
      <c r="AM55" s="618"/>
      <c r="AN55" s="618"/>
      <c r="AO55" s="619"/>
      <c r="AQ55" s="227"/>
      <c r="AY55" s="319"/>
      <c r="AZ55" s="1"/>
      <c r="BA55" s="1"/>
    </row>
    <row r="56" spans="1:53" ht="16.5" customHeight="1" thickBot="1">
      <c r="A56" s="334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37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35"/>
      <c r="AF56"/>
      <c r="AJ56" s="620"/>
      <c r="AK56" s="621"/>
      <c r="AL56" s="621"/>
      <c r="AM56" s="621"/>
      <c r="AN56" s="621"/>
      <c r="AO56" s="622"/>
      <c r="AQ56" s="227"/>
      <c r="AY56" s="319"/>
      <c r="AZ56" s="1"/>
      <c r="BA56" s="1"/>
    </row>
    <row r="57" spans="1:53" ht="8.25" customHeight="1" thickBot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/>
      <c r="AG57"/>
      <c r="AH57"/>
      <c r="AJ57" s="623"/>
      <c r="AK57" s="624"/>
      <c r="AL57" s="624"/>
      <c r="AM57" s="624"/>
      <c r="AN57" s="624"/>
      <c r="AO57" s="625"/>
      <c r="AQ57" s="227"/>
      <c r="AY57" s="319"/>
      <c r="AZ57" s="1"/>
      <c r="BA57" s="1"/>
    </row>
    <row r="58" spans="1:53" ht="16.5" thickBot="1">
      <c r="A58" s="1"/>
      <c r="B58" s="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Q58" s="227"/>
      <c r="AY58" s="319"/>
      <c r="AZ58" s="1"/>
      <c r="BA58" s="1"/>
    </row>
    <row r="59" spans="4:53" ht="16.5" thickBot="1">
      <c r="D59" s="309"/>
      <c r="E59" s="645" t="s">
        <v>120</v>
      </c>
      <c r="F59" s="645"/>
      <c r="G59" s="645"/>
      <c r="H59" s="645"/>
      <c r="I59" s="645"/>
      <c r="J59" s="645"/>
      <c r="K59" s="645"/>
      <c r="L59" s="645"/>
      <c r="M59" s="646"/>
      <c r="P59" s="297">
        <v>1</v>
      </c>
      <c r="Q59" s="647" t="s">
        <v>98</v>
      </c>
      <c r="R59" s="648"/>
      <c r="S59" s="648"/>
      <c r="T59" s="648"/>
      <c r="U59" s="648"/>
      <c r="V59" s="648"/>
      <c r="W59" s="648"/>
      <c r="X59" s="648"/>
      <c r="Y59" s="648"/>
      <c r="Z59" s="648"/>
      <c r="AA59"/>
      <c r="AB59" s="294"/>
      <c r="AC59" s="653"/>
      <c r="AD59" s="653"/>
      <c r="AE59" s="653"/>
      <c r="AF59" s="653"/>
      <c r="AG59" s="653"/>
      <c r="AH59" s="653"/>
      <c r="AI59" s="653"/>
      <c r="AJ59" s="653"/>
      <c r="AK59" s="653"/>
      <c r="AL59" s="653"/>
      <c r="AY59" s="319"/>
      <c r="AZ59" s="1"/>
      <c r="BA59" s="1"/>
    </row>
    <row r="60" spans="26:53" ht="16.5" thickBot="1">
      <c r="Z60"/>
      <c r="AA60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295"/>
      <c r="AY60" s="319"/>
      <c r="AZ60" s="1"/>
      <c r="BA60" s="1"/>
    </row>
    <row r="61" spans="4:53" ht="12.75" customHeight="1" thickBot="1">
      <c r="D61" s="649" t="s">
        <v>121</v>
      </c>
      <c r="E61" s="650"/>
      <c r="F61" s="650"/>
      <c r="G61" s="650"/>
      <c r="H61" s="650"/>
      <c r="I61" s="650"/>
      <c r="J61" s="650"/>
      <c r="K61" s="650"/>
      <c r="L61" s="650"/>
      <c r="M61" s="651"/>
      <c r="P61" s="530" t="s">
        <v>108</v>
      </c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Y61" s="319"/>
      <c r="AZ61" s="1"/>
      <c r="BA61" s="1"/>
    </row>
    <row r="62" spans="26:53" ht="16.5" thickBot="1">
      <c r="Z62"/>
      <c r="AA62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295"/>
      <c r="AY62" s="319"/>
      <c r="AZ62" s="1"/>
      <c r="BA62" s="1"/>
    </row>
    <row r="63" spans="4:53" ht="12.75" customHeight="1" thickBot="1">
      <c r="D63" s="649" t="s">
        <v>122</v>
      </c>
      <c r="E63" s="650"/>
      <c r="F63" s="650"/>
      <c r="G63" s="650"/>
      <c r="H63" s="650"/>
      <c r="I63" s="650"/>
      <c r="J63" s="650"/>
      <c r="K63" s="650"/>
      <c r="L63" s="650"/>
      <c r="M63" s="651"/>
      <c r="P63" s="530" t="s">
        <v>109</v>
      </c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Y63" s="319"/>
      <c r="AZ63" s="1"/>
      <c r="BA63" s="1"/>
    </row>
    <row r="64" spans="26:38" ht="12.75">
      <c r="Z64"/>
      <c r="AA64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295"/>
    </row>
    <row r="65" spans="16:38" ht="15.75">
      <c r="P65" s="530" t="s">
        <v>110</v>
      </c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</row>
    <row r="66" spans="26:38" ht="12.75">
      <c r="Z66"/>
      <c r="AA66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295"/>
    </row>
    <row r="67" spans="16:38" ht="15.75">
      <c r="P67" s="530" t="s">
        <v>111</v>
      </c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/>
      <c r="AB67" s="442"/>
      <c r="AC67" s="442"/>
      <c r="AD67" s="442"/>
      <c r="AE67" s="442"/>
      <c r="AF67" s="442"/>
      <c r="AG67" s="442"/>
      <c r="AH67" s="442"/>
      <c r="AI67" s="442"/>
      <c r="AJ67" s="442"/>
      <c r="AK67" s="442"/>
      <c r="AL67" s="442"/>
    </row>
    <row r="68" spans="26:38" ht="12.75">
      <c r="Z68"/>
      <c r="AA68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295"/>
    </row>
    <row r="69" spans="27:38" ht="12.75">
      <c r="AA69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</row>
  </sheetData>
  <sheetProtection/>
  <mergeCells count="147">
    <mergeCell ref="D61:M61"/>
    <mergeCell ref="P61:Z61"/>
    <mergeCell ref="AB61:AL61"/>
    <mergeCell ref="D63:M63"/>
    <mergeCell ref="P63:Z63"/>
    <mergeCell ref="O52:P52"/>
    <mergeCell ref="P65:Z65"/>
    <mergeCell ref="AB65:AL65"/>
    <mergeCell ref="P67:Z67"/>
    <mergeCell ref="AB67:AL67"/>
    <mergeCell ref="AB69:AL69"/>
    <mergeCell ref="A54:E54"/>
    <mergeCell ref="K54:M54"/>
    <mergeCell ref="AJ55:AO57"/>
    <mergeCell ref="E59:M59"/>
    <mergeCell ref="Q59:Z59"/>
    <mergeCell ref="AC59:AL59"/>
    <mergeCell ref="S52:T52"/>
    <mergeCell ref="U52:V52"/>
    <mergeCell ref="W52:X52"/>
    <mergeCell ref="Y52:Z52"/>
    <mergeCell ref="AJ48:AO49"/>
    <mergeCell ref="AB63:AL63"/>
    <mergeCell ref="AA52:AB52"/>
    <mergeCell ref="AC52:AD52"/>
    <mergeCell ref="A49:H49"/>
    <mergeCell ref="A50:E50"/>
    <mergeCell ref="A51:G51"/>
    <mergeCell ref="AJ51:AO53"/>
    <mergeCell ref="A52:E52"/>
    <mergeCell ref="G52:H52"/>
    <mergeCell ref="I52:J52"/>
    <mergeCell ref="K52:L52"/>
    <mergeCell ref="M52:N52"/>
    <mergeCell ref="Q52:R52"/>
    <mergeCell ref="A46:AE46"/>
    <mergeCell ref="A47:AE47"/>
    <mergeCell ref="A48:E48"/>
    <mergeCell ref="G48:I48"/>
    <mergeCell ref="K48:M48"/>
    <mergeCell ref="O48:P48"/>
    <mergeCell ref="R48:S48"/>
    <mergeCell ref="A43:AE43"/>
    <mergeCell ref="AJ43:AO45"/>
    <mergeCell ref="AP43:AU43"/>
    <mergeCell ref="BB43:BG43"/>
    <mergeCell ref="BH43:BM43"/>
    <mergeCell ref="A44:AE44"/>
    <mergeCell ref="A45:AE45"/>
    <mergeCell ref="Q33:S33"/>
    <mergeCell ref="T33:U33"/>
    <mergeCell ref="V33:Y33"/>
    <mergeCell ref="AJ34:AO34"/>
    <mergeCell ref="A36:A40"/>
    <mergeCell ref="AJ36:AO36"/>
    <mergeCell ref="AJ38:AO38"/>
    <mergeCell ref="AJ40:AO42"/>
    <mergeCell ref="A42:AE42"/>
    <mergeCell ref="A26:A34"/>
    <mergeCell ref="V30:Y30"/>
    <mergeCell ref="Z30:AH30"/>
    <mergeCell ref="AJ30:AO32"/>
    <mergeCell ref="R31:T31"/>
    <mergeCell ref="V31:Y31"/>
    <mergeCell ref="Z31:AH31"/>
    <mergeCell ref="R32:T32"/>
    <mergeCell ref="V32:Y32"/>
    <mergeCell ref="R30:T30"/>
    <mergeCell ref="C26:AG26"/>
    <mergeCell ref="AI26:AO26"/>
    <mergeCell ref="Q28:Y28"/>
    <mergeCell ref="Z28:AH28"/>
    <mergeCell ref="AI28:AO28"/>
    <mergeCell ref="R29:T29"/>
    <mergeCell ref="V29:Y29"/>
    <mergeCell ref="Z29:AH29"/>
    <mergeCell ref="AM22:AN22"/>
    <mergeCell ref="AI23:AJ23"/>
    <mergeCell ref="AK23:AL23"/>
    <mergeCell ref="AM23:AN23"/>
    <mergeCell ref="AI24:AJ24"/>
    <mergeCell ref="AK24:AL24"/>
    <mergeCell ref="AM24:AN24"/>
    <mergeCell ref="AI20:AJ20"/>
    <mergeCell ref="AK20:AL20"/>
    <mergeCell ref="AM20:AN20"/>
    <mergeCell ref="AI21:AJ21"/>
    <mergeCell ref="AK21:AL21"/>
    <mergeCell ref="AM21:AN21"/>
    <mergeCell ref="AM16:AN16"/>
    <mergeCell ref="AI17:AJ17"/>
    <mergeCell ref="AK17:AL17"/>
    <mergeCell ref="AM17:AN17"/>
    <mergeCell ref="AI18:AJ18"/>
    <mergeCell ref="AK18:AL18"/>
    <mergeCell ref="AM18:AN18"/>
    <mergeCell ref="T13:AA13"/>
    <mergeCell ref="AI13:AJ13"/>
    <mergeCell ref="AK13:AL13"/>
    <mergeCell ref="AM13:AN13"/>
    <mergeCell ref="AI14:AJ14"/>
    <mergeCell ref="AK14:AL14"/>
    <mergeCell ref="AM14:AN14"/>
    <mergeCell ref="AF11:AF12"/>
    <mergeCell ref="AG11:AG12"/>
    <mergeCell ref="AH11:AH24"/>
    <mergeCell ref="AI11:AO11"/>
    <mergeCell ref="AI12:AJ12"/>
    <mergeCell ref="AK12:AL12"/>
    <mergeCell ref="AM12:AN12"/>
    <mergeCell ref="AI15:AJ15"/>
    <mergeCell ref="AK15:AL15"/>
    <mergeCell ref="AM15:AN15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2:AO2"/>
    <mergeCell ref="A3:AO3"/>
    <mergeCell ref="A5:AO5"/>
    <mergeCell ref="A7:AO7"/>
    <mergeCell ref="A9:AO9"/>
    <mergeCell ref="C11:C12"/>
    <mergeCell ref="D11:D12"/>
    <mergeCell ref="E11:E12"/>
    <mergeCell ref="F11:F12"/>
    <mergeCell ref="G11:G12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colBreaks count="1" manualBreakCount="1">
    <brk id="41" max="6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69"/>
  <sheetViews>
    <sheetView tabSelected="1" zoomScale="90" zoomScaleNormal="90" zoomScalePageLayoutView="0" workbookViewId="0" topLeftCell="A1">
      <selection activeCell="AV26" sqref="AV26"/>
    </sheetView>
  </sheetViews>
  <sheetFormatPr defaultColWidth="9.140625" defaultRowHeight="12.75"/>
  <cols>
    <col min="1" max="1" width="17.28125" style="0" customWidth="1"/>
    <col min="2" max="2" width="0.71875" style="0" hidden="1" customWidth="1"/>
    <col min="3" max="3" width="4.8515625" style="30" bestFit="1" customWidth="1"/>
    <col min="4" max="4" width="4.140625" style="30" customWidth="1"/>
    <col min="5" max="5" width="4.28125" style="30" customWidth="1"/>
    <col min="6" max="6" width="3.7109375" style="30" customWidth="1"/>
    <col min="7" max="8" width="3.421875" style="30" customWidth="1"/>
    <col min="9" max="9" width="3.57421875" style="30" customWidth="1"/>
    <col min="10" max="11" width="3.7109375" style="30" customWidth="1"/>
    <col min="12" max="12" width="3.421875" style="30" customWidth="1"/>
    <col min="13" max="13" width="3.7109375" style="30" customWidth="1"/>
    <col min="14" max="14" width="3.8515625" style="30" customWidth="1"/>
    <col min="15" max="16" width="4.8515625" style="30" bestFit="1" customWidth="1"/>
    <col min="17" max="17" width="4.28125" style="30" customWidth="1"/>
    <col min="18" max="18" width="4.00390625" style="30" customWidth="1"/>
    <col min="19" max="19" width="3.8515625" style="30" customWidth="1"/>
    <col min="20" max="20" width="5.00390625" style="30" customWidth="1"/>
    <col min="21" max="21" width="4.57421875" style="30" customWidth="1"/>
    <col min="22" max="22" width="4.00390625" style="30" customWidth="1"/>
    <col min="23" max="26" width="3.57421875" style="30" customWidth="1"/>
    <col min="27" max="28" width="3.421875" style="30" customWidth="1"/>
    <col min="29" max="29" width="3.57421875" style="30" customWidth="1"/>
    <col min="30" max="31" width="3.421875" style="30" customWidth="1"/>
    <col min="32" max="32" width="4.140625" style="30" customWidth="1"/>
    <col min="33" max="33" width="3.421875" style="30" customWidth="1"/>
    <col min="34" max="34" width="1.57421875" style="30" customWidth="1"/>
    <col min="35" max="35" width="5.8515625" style="0" customWidth="1"/>
    <col min="36" max="36" width="4.57421875" style="0" customWidth="1"/>
    <col min="37" max="37" width="5.8515625" style="0" customWidth="1"/>
    <col min="38" max="38" width="5.7109375" style="0" customWidth="1"/>
    <col min="39" max="39" width="6.00390625" style="0" customWidth="1"/>
    <col min="40" max="40" width="3.421875" style="0" customWidth="1"/>
    <col min="41" max="41" width="8.140625" style="0" customWidth="1"/>
    <col min="42" max="42" width="0.2890625" style="0" customWidth="1"/>
    <col min="43" max="43" width="8.7109375" style="0" hidden="1" customWidth="1"/>
    <col min="44" max="44" width="7.57421875" style="0" hidden="1" customWidth="1"/>
    <col min="45" max="46" width="8.7109375" style="0" hidden="1" customWidth="1"/>
    <col min="47" max="47" width="2.421875" style="0" hidden="1" customWidth="1"/>
  </cols>
  <sheetData>
    <row r="1" spans="1:41" ht="6.7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1"/>
      <c r="AN1" s="11"/>
      <c r="AO1" s="11"/>
    </row>
    <row r="2" spans="1:41" ht="18">
      <c r="A2" s="494" t="s">
        <v>43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</row>
    <row r="3" spans="1:41" ht="15" customHeight="1">
      <c r="A3" s="495" t="s">
        <v>14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</row>
    <row r="4" spans="1:41" ht="4.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29"/>
      <c r="AK4" s="229"/>
      <c r="AL4" s="229"/>
      <c r="AM4" s="229"/>
      <c r="AN4" s="229"/>
      <c r="AO4" s="229"/>
    </row>
    <row r="5" spans="1:45" ht="15" customHeight="1">
      <c r="A5" s="496" t="s">
        <v>140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365"/>
      <c r="AP5" s="230"/>
      <c r="AQ5" s="230"/>
      <c r="AR5" s="230"/>
      <c r="AS5" s="230"/>
    </row>
    <row r="6" spans="1:41" ht="7.5" customHeight="1" thickBot="1">
      <c r="A6" s="5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1"/>
      <c r="AK6" s="11"/>
      <c r="AL6" s="11"/>
      <c r="AM6" s="11"/>
      <c r="AN6" s="11"/>
      <c r="AO6" s="11"/>
    </row>
    <row r="7" spans="1:41" ht="39" customHeight="1" thickBot="1">
      <c r="A7" s="497" t="s">
        <v>137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8"/>
    </row>
    <row r="8" spans="1:41" ht="8.25" customHeight="1">
      <c r="A8" s="7"/>
      <c r="B8" s="7"/>
      <c r="AJ8" s="11"/>
      <c r="AK8" s="11"/>
      <c r="AL8" s="11"/>
      <c r="AM8" s="11"/>
      <c r="AN8" s="11"/>
      <c r="AO8" s="11"/>
    </row>
    <row r="9" spans="1:41" ht="15.75">
      <c r="A9" s="498" t="s">
        <v>52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</row>
    <row r="10" spans="1:41" ht="9" customHeight="1" thickBo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1"/>
      <c r="AH10" s="31"/>
      <c r="AI10" s="10"/>
      <c r="AJ10" s="10"/>
      <c r="AK10" s="10"/>
      <c r="AL10" s="10"/>
      <c r="AM10" s="10"/>
      <c r="AN10" s="10"/>
      <c r="AO10" s="10"/>
    </row>
    <row r="11" spans="1:41" ht="13.5" thickBot="1">
      <c r="A11" s="214" t="s">
        <v>15</v>
      </c>
      <c r="B11" s="231"/>
      <c r="C11" s="499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1">
        <v>11</v>
      </c>
      <c r="N11" s="501">
        <v>12</v>
      </c>
      <c r="O11" s="501">
        <v>13</v>
      </c>
      <c r="P11" s="501">
        <v>14</v>
      </c>
      <c r="Q11" s="501">
        <v>15</v>
      </c>
      <c r="R11" s="504">
        <v>16</v>
      </c>
      <c r="S11" s="501">
        <v>17</v>
      </c>
      <c r="T11" s="501">
        <v>18</v>
      </c>
      <c r="U11" s="501">
        <v>19</v>
      </c>
      <c r="V11" s="501">
        <v>20</v>
      </c>
      <c r="W11" s="501">
        <v>21</v>
      </c>
      <c r="X11" s="501">
        <v>22</v>
      </c>
      <c r="Y11" s="501">
        <v>23</v>
      </c>
      <c r="Z11" s="501">
        <v>24</v>
      </c>
      <c r="AA11" s="501">
        <v>25</v>
      </c>
      <c r="AB11" s="501">
        <v>26</v>
      </c>
      <c r="AC11" s="501">
        <v>27</v>
      </c>
      <c r="AD11" s="501">
        <v>28</v>
      </c>
      <c r="AE11" s="501">
        <v>29</v>
      </c>
      <c r="AF11" s="501">
        <v>30</v>
      </c>
      <c r="AG11" s="506">
        <v>31</v>
      </c>
      <c r="AH11" s="508"/>
      <c r="AI11" s="388" t="s">
        <v>0</v>
      </c>
      <c r="AJ11" s="388"/>
      <c r="AK11" s="388"/>
      <c r="AL11" s="388"/>
      <c r="AM11" s="388"/>
      <c r="AN11" s="388"/>
      <c r="AO11" s="388"/>
    </row>
    <row r="12" spans="1:41" ht="13.5" thickBot="1">
      <c r="A12" s="215" t="s">
        <v>38</v>
      </c>
      <c r="B12" s="231"/>
      <c r="C12" s="500"/>
      <c r="D12" s="502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5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7"/>
      <c r="AH12" s="508"/>
      <c r="AI12" s="387" t="s">
        <v>1</v>
      </c>
      <c r="AJ12" s="387"/>
      <c r="AK12" s="375" t="s">
        <v>32</v>
      </c>
      <c r="AL12" s="375"/>
      <c r="AM12" s="375" t="s">
        <v>16</v>
      </c>
      <c r="AN12" s="375"/>
      <c r="AO12" s="144" t="s">
        <v>2</v>
      </c>
    </row>
    <row r="13" spans="1:41" ht="12.75">
      <c r="A13" s="216" t="s">
        <v>17</v>
      </c>
      <c r="B13" s="195"/>
      <c r="C13" s="207" t="s">
        <v>4</v>
      </c>
      <c r="D13" s="273" t="s">
        <v>6</v>
      </c>
      <c r="E13" s="290" t="s">
        <v>53</v>
      </c>
      <c r="F13" s="291"/>
      <c r="G13" s="291"/>
      <c r="H13" s="291"/>
      <c r="I13" s="291"/>
      <c r="J13" s="292"/>
      <c r="K13" s="292"/>
      <c r="L13" s="292"/>
      <c r="M13" s="292"/>
      <c r="N13" s="292"/>
      <c r="O13" s="292"/>
      <c r="P13" s="292"/>
      <c r="Q13" s="291"/>
      <c r="R13" s="291"/>
      <c r="S13" s="293"/>
      <c r="T13" s="514" t="s">
        <v>11</v>
      </c>
      <c r="U13" s="515"/>
      <c r="V13" s="515"/>
      <c r="W13" s="515"/>
      <c r="X13" s="515"/>
      <c r="Y13" s="515"/>
      <c r="Z13" s="515"/>
      <c r="AA13" s="516"/>
      <c r="AB13" s="197" t="s">
        <v>88</v>
      </c>
      <c r="AC13" s="197" t="s">
        <v>88</v>
      </c>
      <c r="AD13" s="197" t="s">
        <v>88</v>
      </c>
      <c r="AE13" s="207" t="s">
        <v>4</v>
      </c>
      <c r="AF13" s="207" t="s">
        <v>6</v>
      </c>
      <c r="AG13" s="197" t="s">
        <v>88</v>
      </c>
      <c r="AH13" s="508"/>
      <c r="AI13" s="510">
        <f>SUM(C13:AG13)</f>
        <v>0</v>
      </c>
      <c r="AJ13" s="513"/>
      <c r="AK13" s="513">
        <f>AI13</f>
        <v>0</v>
      </c>
      <c r="AL13" s="513"/>
      <c r="AM13" s="513">
        <f>AI13</f>
        <v>0</v>
      </c>
      <c r="AN13" s="513"/>
      <c r="AO13" s="205">
        <f>AM13</f>
        <v>0</v>
      </c>
    </row>
    <row r="14" spans="1:41" ht="12.75">
      <c r="A14" s="217" t="s">
        <v>18</v>
      </c>
      <c r="B14" s="232"/>
      <c r="C14" s="197" t="s">
        <v>88</v>
      </c>
      <c r="D14" s="288">
        <v>1</v>
      </c>
      <c r="E14" s="288">
        <v>1</v>
      </c>
      <c r="F14" s="288">
        <v>1</v>
      </c>
      <c r="G14" s="274" t="s">
        <v>4</v>
      </c>
      <c r="H14" s="274" t="s">
        <v>6</v>
      </c>
      <c r="I14" s="288">
        <v>1</v>
      </c>
      <c r="J14" s="288">
        <v>1</v>
      </c>
      <c r="K14" s="288">
        <v>1</v>
      </c>
      <c r="L14" s="288">
        <v>1</v>
      </c>
      <c r="M14" s="288">
        <v>1</v>
      </c>
      <c r="N14" s="274" t="s">
        <v>4</v>
      </c>
      <c r="O14" s="274" t="s">
        <v>6</v>
      </c>
      <c r="P14" s="288">
        <v>1</v>
      </c>
      <c r="Q14" s="288">
        <v>1</v>
      </c>
      <c r="R14" s="288">
        <v>1</v>
      </c>
      <c r="S14" s="288">
        <v>1</v>
      </c>
      <c r="T14" s="37">
        <v>1</v>
      </c>
      <c r="U14" s="274" t="s">
        <v>4</v>
      </c>
      <c r="V14" s="274" t="s">
        <v>6</v>
      </c>
      <c r="W14" s="289">
        <v>1</v>
      </c>
      <c r="X14" s="289">
        <v>1</v>
      </c>
      <c r="Y14" s="289">
        <v>1</v>
      </c>
      <c r="Z14" s="289">
        <v>1</v>
      </c>
      <c r="AA14" s="289">
        <v>1</v>
      </c>
      <c r="AB14" s="274" t="s">
        <v>4</v>
      </c>
      <c r="AC14" s="274" t="s">
        <v>6</v>
      </c>
      <c r="AD14" s="197" t="s">
        <v>73</v>
      </c>
      <c r="AE14" s="202"/>
      <c r="AF14" s="202"/>
      <c r="AG14" s="211"/>
      <c r="AH14" s="508"/>
      <c r="AI14" s="509">
        <f>SUM(C14:AG14)</f>
        <v>18</v>
      </c>
      <c r="AJ14" s="510"/>
      <c r="AK14" s="511">
        <f>AI14+AK13</f>
        <v>18</v>
      </c>
      <c r="AL14" s="512"/>
      <c r="AM14" s="513">
        <f>AM13+AI14</f>
        <v>18</v>
      </c>
      <c r="AN14" s="513"/>
      <c r="AO14" s="205">
        <f>AO13+AI14</f>
        <v>18</v>
      </c>
    </row>
    <row r="15" spans="1:41" ht="12.75">
      <c r="A15" s="218" t="s">
        <v>19</v>
      </c>
      <c r="B15" s="232"/>
      <c r="C15" s="197" t="s">
        <v>73</v>
      </c>
      <c r="D15" s="197" t="s">
        <v>73</v>
      </c>
      <c r="E15" s="233">
        <v>1</v>
      </c>
      <c r="F15" s="233">
        <v>1</v>
      </c>
      <c r="G15" s="274" t="s">
        <v>4</v>
      </c>
      <c r="H15" s="274" t="s">
        <v>6</v>
      </c>
      <c r="I15" s="233">
        <v>1</v>
      </c>
      <c r="J15" s="233">
        <v>1</v>
      </c>
      <c r="K15" s="233">
        <v>1</v>
      </c>
      <c r="L15" s="233">
        <v>1</v>
      </c>
      <c r="M15" s="233">
        <v>1</v>
      </c>
      <c r="N15" s="233">
        <v>1</v>
      </c>
      <c r="O15" s="274" t="s">
        <v>6</v>
      </c>
      <c r="P15" s="233">
        <v>1</v>
      </c>
      <c r="Q15" s="233">
        <v>1</v>
      </c>
      <c r="R15" s="233">
        <v>1</v>
      </c>
      <c r="S15" s="233">
        <v>1</v>
      </c>
      <c r="T15" s="233">
        <v>1</v>
      </c>
      <c r="U15" s="274" t="s">
        <v>4</v>
      </c>
      <c r="V15" s="274" t="s">
        <v>6</v>
      </c>
      <c r="W15" s="233">
        <v>1</v>
      </c>
      <c r="X15" s="233">
        <v>1</v>
      </c>
      <c r="Y15" s="233">
        <v>1</v>
      </c>
      <c r="Z15" s="233">
        <v>1</v>
      </c>
      <c r="AA15" s="233">
        <v>1</v>
      </c>
      <c r="AB15" s="274" t="s">
        <v>4</v>
      </c>
      <c r="AC15" s="274" t="s">
        <v>6</v>
      </c>
      <c r="AD15" s="37">
        <v>1</v>
      </c>
      <c r="AE15" s="37">
        <v>1</v>
      </c>
      <c r="AF15" s="37">
        <v>1</v>
      </c>
      <c r="AG15" s="37">
        <v>1</v>
      </c>
      <c r="AH15" s="508"/>
      <c r="AI15" s="509">
        <f>SUM(C15:AG15)</f>
        <v>22</v>
      </c>
      <c r="AJ15" s="510"/>
      <c r="AK15" s="511">
        <f>AI15+AK14</f>
        <v>40</v>
      </c>
      <c r="AL15" s="512"/>
      <c r="AM15" s="513">
        <f>AM14+AI15</f>
        <v>40</v>
      </c>
      <c r="AN15" s="513"/>
      <c r="AO15" s="205">
        <f>AO14+AI15</f>
        <v>40</v>
      </c>
    </row>
    <row r="16" spans="1:41" ht="15.75">
      <c r="A16" s="217" t="s">
        <v>20</v>
      </c>
      <c r="B16" s="232"/>
      <c r="C16" s="37">
        <v>1</v>
      </c>
      <c r="D16" s="275" t="s">
        <v>4</v>
      </c>
      <c r="E16" s="275" t="s">
        <v>6</v>
      </c>
      <c r="F16" s="37">
        <v>1</v>
      </c>
      <c r="G16" s="37">
        <v>1</v>
      </c>
      <c r="H16" s="297">
        <v>1</v>
      </c>
      <c r="I16" s="297">
        <v>1</v>
      </c>
      <c r="J16" s="297">
        <v>1</v>
      </c>
      <c r="K16" s="275" t="s">
        <v>4</v>
      </c>
      <c r="L16" s="275" t="s">
        <v>6</v>
      </c>
      <c r="M16" s="297">
        <v>1</v>
      </c>
      <c r="N16" s="297">
        <v>1</v>
      </c>
      <c r="O16" s="209">
        <v>1</v>
      </c>
      <c r="P16" s="209">
        <v>1</v>
      </c>
      <c r="Q16" s="199" t="s">
        <v>7</v>
      </c>
      <c r="R16" s="275" t="s">
        <v>4</v>
      </c>
      <c r="S16" s="275" t="s">
        <v>6</v>
      </c>
      <c r="T16" s="284" t="s">
        <v>11</v>
      </c>
      <c r="U16" s="285"/>
      <c r="V16" s="285"/>
      <c r="W16" s="286"/>
      <c r="X16" s="287"/>
      <c r="Y16" s="275" t="s">
        <v>4</v>
      </c>
      <c r="Z16" s="275" t="s">
        <v>6</v>
      </c>
      <c r="AA16" s="37">
        <v>1</v>
      </c>
      <c r="AB16" s="233">
        <v>1</v>
      </c>
      <c r="AC16" s="233">
        <v>1</v>
      </c>
      <c r="AD16" s="233">
        <v>1</v>
      </c>
      <c r="AE16" s="342">
        <v>1</v>
      </c>
      <c r="AF16" s="275" t="s">
        <v>4</v>
      </c>
      <c r="AG16" s="211"/>
      <c r="AH16" s="508"/>
      <c r="AI16" s="204">
        <f>SUM(C16:R16)</f>
        <v>10</v>
      </c>
      <c r="AJ16" s="205">
        <f>SUM(U16:AF16)</f>
        <v>5</v>
      </c>
      <c r="AK16" s="193">
        <f>SUM(AK15+AI16)</f>
        <v>50</v>
      </c>
      <c r="AL16" s="233">
        <f>AJ16</f>
        <v>5</v>
      </c>
      <c r="AM16" s="513">
        <f>AM15+AI16+AJ16</f>
        <v>55</v>
      </c>
      <c r="AN16" s="513"/>
      <c r="AO16" s="205">
        <f>AO15+AI16+AJ16</f>
        <v>55</v>
      </c>
    </row>
    <row r="17" spans="1:41" ht="12.75">
      <c r="A17" s="218" t="s">
        <v>21</v>
      </c>
      <c r="B17" s="232"/>
      <c r="C17" s="275" t="s">
        <v>6</v>
      </c>
      <c r="D17" s="86">
        <v>1</v>
      </c>
      <c r="E17" s="86">
        <v>1</v>
      </c>
      <c r="F17" s="86">
        <v>1</v>
      </c>
      <c r="G17" s="86">
        <v>1</v>
      </c>
      <c r="H17" s="86">
        <v>1</v>
      </c>
      <c r="I17" s="275" t="s">
        <v>4</v>
      </c>
      <c r="J17" s="275" t="s">
        <v>6</v>
      </c>
      <c r="K17" s="86">
        <v>1</v>
      </c>
      <c r="L17" s="86">
        <v>1</v>
      </c>
      <c r="M17" s="86">
        <v>1</v>
      </c>
      <c r="N17" s="86">
        <v>1</v>
      </c>
      <c r="O17" s="86">
        <v>1</v>
      </c>
      <c r="P17" s="275" t="s">
        <v>4</v>
      </c>
      <c r="Q17" s="275" t="s">
        <v>6</v>
      </c>
      <c r="R17" s="86">
        <v>1</v>
      </c>
      <c r="S17" s="86">
        <v>1</v>
      </c>
      <c r="T17" s="86">
        <v>1</v>
      </c>
      <c r="U17" s="86">
        <v>1</v>
      </c>
      <c r="V17" s="86">
        <v>1</v>
      </c>
      <c r="W17" s="275" t="s">
        <v>4</v>
      </c>
      <c r="X17" s="275" t="s">
        <v>6</v>
      </c>
      <c r="Y17" s="86">
        <v>1</v>
      </c>
      <c r="Z17" s="86">
        <v>1</v>
      </c>
      <c r="AA17" s="86">
        <v>1</v>
      </c>
      <c r="AB17" s="86">
        <v>1</v>
      </c>
      <c r="AC17" s="86">
        <v>1</v>
      </c>
      <c r="AD17" s="275" t="s">
        <v>4</v>
      </c>
      <c r="AE17" s="275" t="s">
        <v>6</v>
      </c>
      <c r="AF17" s="86">
        <v>1</v>
      </c>
      <c r="AG17" s="86">
        <v>1</v>
      </c>
      <c r="AH17" s="508"/>
      <c r="AI17" s="513">
        <f>SUM(C17:AG17)</f>
        <v>22</v>
      </c>
      <c r="AJ17" s="513"/>
      <c r="AK17" s="513">
        <f>AL16+AI17</f>
        <v>27</v>
      </c>
      <c r="AL17" s="513"/>
      <c r="AM17" s="513">
        <f>AM16+AI17</f>
        <v>77</v>
      </c>
      <c r="AN17" s="513"/>
      <c r="AO17" s="205">
        <f>AO16+AI17</f>
        <v>77</v>
      </c>
    </row>
    <row r="18" spans="1:41" ht="16.5" thickBot="1">
      <c r="A18" s="217" t="s">
        <v>22</v>
      </c>
      <c r="B18" s="232"/>
      <c r="C18" s="212">
        <v>1</v>
      </c>
      <c r="D18" s="86">
        <v>1</v>
      </c>
      <c r="E18" s="86">
        <v>1</v>
      </c>
      <c r="F18" s="275" t="s">
        <v>4</v>
      </c>
      <c r="G18" s="275" t="s">
        <v>6</v>
      </c>
      <c r="H18" s="86">
        <v>1</v>
      </c>
      <c r="I18" s="86">
        <v>1</v>
      </c>
      <c r="J18" s="86">
        <v>1</v>
      </c>
      <c r="K18" s="226">
        <v>1</v>
      </c>
      <c r="L18" s="226">
        <v>1</v>
      </c>
      <c r="M18" s="275" t="s">
        <v>4</v>
      </c>
      <c r="N18" s="275" t="s">
        <v>6</v>
      </c>
      <c r="O18" s="277">
        <v>1</v>
      </c>
      <c r="P18" s="277">
        <v>1</v>
      </c>
      <c r="Q18" s="277">
        <v>1</v>
      </c>
      <c r="R18" s="199" t="s">
        <v>7</v>
      </c>
      <c r="S18" s="197" t="s">
        <v>73</v>
      </c>
      <c r="T18" s="275" t="s">
        <v>4</v>
      </c>
      <c r="U18" s="275" t="s">
        <v>6</v>
      </c>
      <c r="V18" s="226">
        <v>1</v>
      </c>
      <c r="W18" s="86">
        <v>1</v>
      </c>
      <c r="X18" s="86">
        <v>1</v>
      </c>
      <c r="Y18" s="201">
        <v>1</v>
      </c>
      <c r="Z18" s="201">
        <v>1</v>
      </c>
      <c r="AA18" s="275" t="s">
        <v>4</v>
      </c>
      <c r="AB18" s="275" t="s">
        <v>6</v>
      </c>
      <c r="AC18" s="86">
        <v>1</v>
      </c>
      <c r="AD18" s="297">
        <v>1</v>
      </c>
      <c r="AE18" s="297">
        <v>1</v>
      </c>
      <c r="AF18" s="297">
        <v>1</v>
      </c>
      <c r="AG18" s="211"/>
      <c r="AH18" s="508"/>
      <c r="AI18" s="513">
        <f>SUM(C18:AF18)</f>
        <v>20</v>
      </c>
      <c r="AJ18" s="513"/>
      <c r="AK18" s="513">
        <f>AK17+AI18</f>
        <v>47</v>
      </c>
      <c r="AL18" s="513"/>
      <c r="AM18" s="513">
        <f>AM17+AI18</f>
        <v>97</v>
      </c>
      <c r="AN18" s="513"/>
      <c r="AO18" s="222">
        <f>AO17+AI18</f>
        <v>97</v>
      </c>
    </row>
    <row r="19" spans="1:41" ht="16.5" thickBot="1">
      <c r="A19" s="218" t="s">
        <v>23</v>
      </c>
      <c r="B19" s="232"/>
      <c r="C19" s="297">
        <v>1</v>
      </c>
      <c r="D19" s="275" t="s">
        <v>4</v>
      </c>
      <c r="E19" s="275" t="s">
        <v>6</v>
      </c>
      <c r="F19" s="297">
        <v>1</v>
      </c>
      <c r="G19" s="209">
        <v>1</v>
      </c>
      <c r="H19" s="209">
        <v>1</v>
      </c>
      <c r="I19" s="224" t="s">
        <v>95</v>
      </c>
      <c r="J19" s="224" t="s">
        <v>95</v>
      </c>
      <c r="K19" s="275" t="s">
        <v>4</v>
      </c>
      <c r="L19" s="275" t="s">
        <v>6</v>
      </c>
      <c r="M19" s="290" t="s">
        <v>53</v>
      </c>
      <c r="N19" s="291"/>
      <c r="O19" s="291"/>
      <c r="P19" s="291"/>
      <c r="Q19" s="291"/>
      <c r="R19" s="292"/>
      <c r="S19" s="292"/>
      <c r="T19" s="292"/>
      <c r="U19" s="292"/>
      <c r="V19" s="292"/>
      <c r="W19" s="292"/>
      <c r="X19" s="292"/>
      <c r="Y19" s="291"/>
      <c r="Z19" s="291"/>
      <c r="AA19" s="293"/>
      <c r="AB19" s="342">
        <v>1</v>
      </c>
      <c r="AC19" s="86">
        <v>1</v>
      </c>
      <c r="AD19" s="86">
        <v>1</v>
      </c>
      <c r="AE19" s="86">
        <v>1</v>
      </c>
      <c r="AF19" s="275" t="s">
        <v>4</v>
      </c>
      <c r="AG19" s="275" t="s">
        <v>6</v>
      </c>
      <c r="AH19" s="508"/>
      <c r="AI19" s="205">
        <f>SUM(C19:I19)</f>
        <v>4</v>
      </c>
      <c r="AJ19" s="205">
        <f>SUM(Y19:AF19)</f>
        <v>4</v>
      </c>
      <c r="AK19" s="203">
        <f>AK18+AI19</f>
        <v>51</v>
      </c>
      <c r="AL19" s="204">
        <f>AJ19</f>
        <v>4</v>
      </c>
      <c r="AM19" s="194">
        <f>AM18+AI19</f>
        <v>101</v>
      </c>
      <c r="AN19" s="235">
        <f>AL19</f>
        <v>4</v>
      </c>
      <c r="AO19" s="225">
        <f>AO18+AI19+AN19</f>
        <v>105</v>
      </c>
    </row>
    <row r="20" spans="1:41" ht="12.75">
      <c r="A20" s="217" t="s">
        <v>24</v>
      </c>
      <c r="B20" s="232"/>
      <c r="C20" s="86">
        <v>1</v>
      </c>
      <c r="D20" s="86">
        <v>1</v>
      </c>
      <c r="E20" s="86">
        <v>1</v>
      </c>
      <c r="F20" s="86">
        <v>1</v>
      </c>
      <c r="G20" s="86">
        <v>1</v>
      </c>
      <c r="H20" s="275" t="s">
        <v>4</v>
      </c>
      <c r="I20" s="275" t="s">
        <v>6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  <c r="O20" s="275" t="s">
        <v>4</v>
      </c>
      <c r="P20" s="275" t="s">
        <v>6</v>
      </c>
      <c r="Q20" s="86">
        <v>1</v>
      </c>
      <c r="R20" s="86">
        <v>1</v>
      </c>
      <c r="S20" s="86">
        <v>1</v>
      </c>
      <c r="T20" s="86">
        <v>1</v>
      </c>
      <c r="U20" s="86">
        <v>1</v>
      </c>
      <c r="V20" s="275" t="s">
        <v>4</v>
      </c>
      <c r="W20" s="275" t="s">
        <v>6</v>
      </c>
      <c r="X20" s="86">
        <v>1</v>
      </c>
      <c r="Y20" s="86">
        <v>1</v>
      </c>
      <c r="Z20" s="86">
        <v>1</v>
      </c>
      <c r="AA20" s="86">
        <v>1</v>
      </c>
      <c r="AB20" s="86">
        <v>1</v>
      </c>
      <c r="AC20" s="275" t="s">
        <v>4</v>
      </c>
      <c r="AD20" s="275" t="s">
        <v>6</v>
      </c>
      <c r="AE20" s="86">
        <v>1</v>
      </c>
      <c r="AF20" s="86">
        <v>1</v>
      </c>
      <c r="AG20" s="86">
        <v>1</v>
      </c>
      <c r="AH20" s="508"/>
      <c r="AI20" s="509">
        <f>SUM(C20:AG20)</f>
        <v>23</v>
      </c>
      <c r="AJ20" s="510"/>
      <c r="AK20" s="517">
        <f>AL19+AI20</f>
        <v>27</v>
      </c>
      <c r="AL20" s="518"/>
      <c r="AM20" s="519">
        <f>AN19+AI20</f>
        <v>27</v>
      </c>
      <c r="AN20" s="519"/>
      <c r="AO20" s="236">
        <f>AO19+AI20</f>
        <v>128</v>
      </c>
    </row>
    <row r="21" spans="1:41" ht="15.75">
      <c r="A21" s="218" t="s">
        <v>25</v>
      </c>
      <c r="B21" s="232"/>
      <c r="C21" s="86">
        <v>1</v>
      </c>
      <c r="D21" s="86">
        <v>1</v>
      </c>
      <c r="E21" s="275" t="s">
        <v>4</v>
      </c>
      <c r="F21" s="275" t="s">
        <v>6</v>
      </c>
      <c r="G21" s="86">
        <v>1</v>
      </c>
      <c r="H21" s="276">
        <v>1</v>
      </c>
      <c r="I21" s="199" t="s">
        <v>7</v>
      </c>
      <c r="J21" s="86">
        <v>1</v>
      </c>
      <c r="K21" s="86">
        <v>1</v>
      </c>
      <c r="L21" s="275" t="s">
        <v>4</v>
      </c>
      <c r="M21" s="275" t="s">
        <v>6</v>
      </c>
      <c r="N21" s="86">
        <v>1</v>
      </c>
      <c r="O21" s="86">
        <v>1</v>
      </c>
      <c r="P21" s="86">
        <v>1</v>
      </c>
      <c r="Q21" s="86">
        <v>1</v>
      </c>
      <c r="R21" s="86">
        <v>1</v>
      </c>
      <c r="S21" s="275" t="s">
        <v>4</v>
      </c>
      <c r="T21" s="275" t="s">
        <v>6</v>
      </c>
      <c r="U21" s="86">
        <v>1</v>
      </c>
      <c r="V21" s="277">
        <v>1</v>
      </c>
      <c r="W21" s="277">
        <v>1</v>
      </c>
      <c r="X21" s="86">
        <v>1</v>
      </c>
      <c r="Y21" s="86">
        <v>1</v>
      </c>
      <c r="Z21" s="275" t="s">
        <v>4</v>
      </c>
      <c r="AA21" s="275" t="s">
        <v>6</v>
      </c>
      <c r="AB21" s="86">
        <v>1</v>
      </c>
      <c r="AC21" s="86">
        <v>1</v>
      </c>
      <c r="AD21" s="297">
        <v>1</v>
      </c>
      <c r="AE21" s="297">
        <v>1</v>
      </c>
      <c r="AF21" s="297">
        <v>1</v>
      </c>
      <c r="AG21" s="211"/>
      <c r="AH21" s="508"/>
      <c r="AI21" s="509">
        <f>SUM(C21:AF21)</f>
        <v>21</v>
      </c>
      <c r="AJ21" s="510"/>
      <c r="AK21" s="517">
        <f>AK20+AI21</f>
        <v>48</v>
      </c>
      <c r="AL21" s="518"/>
      <c r="AM21" s="520">
        <f>AM20+AI21</f>
        <v>48</v>
      </c>
      <c r="AN21" s="520"/>
      <c r="AO21" s="228">
        <f>AO20+AI21+AJ21</f>
        <v>149</v>
      </c>
    </row>
    <row r="22" spans="1:53" ht="15.75">
      <c r="A22" s="217" t="s">
        <v>26</v>
      </c>
      <c r="B22" s="232"/>
      <c r="C22" s="275" t="s">
        <v>4</v>
      </c>
      <c r="D22" s="275" t="s">
        <v>6</v>
      </c>
      <c r="E22" s="297">
        <v>1</v>
      </c>
      <c r="F22" s="297">
        <v>1</v>
      </c>
      <c r="G22" s="297">
        <v>1</v>
      </c>
      <c r="H22" s="209">
        <v>1</v>
      </c>
      <c r="I22" s="209">
        <v>1</v>
      </c>
      <c r="J22" s="275" t="s">
        <v>4</v>
      </c>
      <c r="K22" s="275" t="s">
        <v>6</v>
      </c>
      <c r="L22" s="284" t="s">
        <v>11</v>
      </c>
      <c r="M22" s="280"/>
      <c r="N22" s="280"/>
      <c r="O22" s="281"/>
      <c r="P22" s="282"/>
      <c r="Q22" s="275" t="s">
        <v>4</v>
      </c>
      <c r="R22" s="275" t="s">
        <v>6</v>
      </c>
      <c r="S22" s="86">
        <v>1</v>
      </c>
      <c r="T22" s="86">
        <v>1</v>
      </c>
      <c r="U22" s="86">
        <v>1</v>
      </c>
      <c r="V22" s="86">
        <v>1</v>
      </c>
      <c r="W22" s="86">
        <v>1</v>
      </c>
      <c r="X22" s="86">
        <v>1</v>
      </c>
      <c r="Y22" s="275" t="s">
        <v>6</v>
      </c>
      <c r="Z22" s="86">
        <v>1</v>
      </c>
      <c r="AA22" s="86">
        <v>1</v>
      </c>
      <c r="AB22" s="86">
        <v>1</v>
      </c>
      <c r="AC22" s="86">
        <v>1</v>
      </c>
      <c r="AD22" s="86">
        <v>1</v>
      </c>
      <c r="AE22" s="275" t="s">
        <v>4</v>
      </c>
      <c r="AF22" s="275" t="s">
        <v>6</v>
      </c>
      <c r="AG22" s="86">
        <v>1</v>
      </c>
      <c r="AH22" s="508"/>
      <c r="AI22" s="205">
        <f>SUM(C22:J22)</f>
        <v>5</v>
      </c>
      <c r="AJ22" s="205">
        <v>12</v>
      </c>
      <c r="AK22" s="206">
        <f>AK21+AI22</f>
        <v>53</v>
      </c>
      <c r="AL22" s="204">
        <f>AJ22</f>
        <v>12</v>
      </c>
      <c r="AM22" s="526">
        <f>AM21+AI22+AJ22</f>
        <v>65</v>
      </c>
      <c r="AN22" s="527"/>
      <c r="AO22" s="228">
        <f>AO21+AI22+AJ22</f>
        <v>166</v>
      </c>
      <c r="AY22" s="319">
        <f>AY21+AU22</f>
        <v>0</v>
      </c>
      <c r="AZ22" s="320"/>
      <c r="BA22" s="1"/>
    </row>
    <row r="23" spans="1:53" ht="16.5" thickBot="1">
      <c r="A23" s="218" t="s">
        <v>27</v>
      </c>
      <c r="B23" s="232"/>
      <c r="C23" s="276">
        <v>1</v>
      </c>
      <c r="D23" s="199" t="s">
        <v>7</v>
      </c>
      <c r="E23" s="86">
        <v>1</v>
      </c>
      <c r="F23" s="86">
        <v>1</v>
      </c>
      <c r="G23" s="275" t="s">
        <v>4</v>
      </c>
      <c r="H23" s="275" t="s">
        <v>6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275" t="s">
        <v>4</v>
      </c>
      <c r="O23" s="275" t="s">
        <v>6</v>
      </c>
      <c r="P23" s="197" t="s">
        <v>73</v>
      </c>
      <c r="Q23" s="199" t="s">
        <v>7</v>
      </c>
      <c r="R23" s="86">
        <v>1</v>
      </c>
      <c r="S23" s="86">
        <v>1</v>
      </c>
      <c r="T23" s="86">
        <v>1</v>
      </c>
      <c r="U23" s="275" t="s">
        <v>4</v>
      </c>
      <c r="V23" s="275" t="s">
        <v>6</v>
      </c>
      <c r="W23" s="86">
        <v>1</v>
      </c>
      <c r="X23" s="86">
        <v>1</v>
      </c>
      <c r="Y23" s="86">
        <v>1</v>
      </c>
      <c r="Z23" s="86">
        <v>1</v>
      </c>
      <c r="AA23" s="86">
        <v>1</v>
      </c>
      <c r="AB23" s="275" t="s">
        <v>4</v>
      </c>
      <c r="AC23" s="275" t="s">
        <v>6</v>
      </c>
      <c r="AD23" s="86">
        <v>1</v>
      </c>
      <c r="AE23" s="277">
        <v>1</v>
      </c>
      <c r="AF23" s="321" t="s">
        <v>49</v>
      </c>
      <c r="AG23" s="211"/>
      <c r="AH23" s="508"/>
      <c r="AI23" s="510">
        <f>SUM(C23:AG23)</f>
        <v>18</v>
      </c>
      <c r="AJ23" s="513"/>
      <c r="AK23" s="520">
        <f>AL22+AI23</f>
        <v>30</v>
      </c>
      <c r="AL23" s="528"/>
      <c r="AM23" s="519">
        <f>AM22+AI23</f>
        <v>83</v>
      </c>
      <c r="AN23" s="519"/>
      <c r="AO23" s="237">
        <f>AO22+AI23+AJ23</f>
        <v>184</v>
      </c>
      <c r="AY23" s="319"/>
      <c r="AZ23" s="1"/>
      <c r="BA23" s="1"/>
    </row>
    <row r="24" spans="1:53" ht="14.25" customHeight="1" thickBot="1">
      <c r="A24" s="219" t="s">
        <v>28</v>
      </c>
      <c r="B24" s="196"/>
      <c r="C24" s="277">
        <v>1</v>
      </c>
      <c r="D24" s="277">
        <v>1</v>
      </c>
      <c r="E24" s="275" t="s">
        <v>4</v>
      </c>
      <c r="F24" s="275" t="s">
        <v>6</v>
      </c>
      <c r="G24" s="86">
        <v>1</v>
      </c>
      <c r="H24" s="86">
        <v>1</v>
      </c>
      <c r="I24" s="86">
        <v>1</v>
      </c>
      <c r="J24" s="321" t="s">
        <v>49</v>
      </c>
      <c r="K24" s="201">
        <v>1</v>
      </c>
      <c r="L24" s="275" t="s">
        <v>4</v>
      </c>
      <c r="M24" s="275" t="s">
        <v>6</v>
      </c>
      <c r="N24" s="297">
        <v>1</v>
      </c>
      <c r="O24" s="297">
        <v>1</v>
      </c>
      <c r="P24" s="297">
        <v>1</v>
      </c>
      <c r="Q24" s="297">
        <v>1</v>
      </c>
      <c r="R24" s="297">
        <v>1</v>
      </c>
      <c r="S24" s="275" t="s">
        <v>4</v>
      </c>
      <c r="T24" s="275" t="s">
        <v>6</v>
      </c>
      <c r="U24" s="297">
        <v>1</v>
      </c>
      <c r="V24" s="297">
        <v>1</v>
      </c>
      <c r="W24" s="209">
        <v>1</v>
      </c>
      <c r="X24" s="209">
        <v>1</v>
      </c>
      <c r="Y24" s="342">
        <v>1</v>
      </c>
      <c r="Z24" s="275" t="s">
        <v>4</v>
      </c>
      <c r="AA24" s="275" t="s">
        <v>6</v>
      </c>
      <c r="AB24" s="283" t="s">
        <v>11</v>
      </c>
      <c r="AC24" s="280"/>
      <c r="AD24" s="280"/>
      <c r="AE24" s="281"/>
      <c r="AF24" s="282"/>
      <c r="AG24" s="278"/>
      <c r="AH24" s="508"/>
      <c r="AI24" s="529">
        <f>SUM(C24:AG24)</f>
        <v>16</v>
      </c>
      <c r="AJ24" s="359"/>
      <c r="AK24" s="530">
        <f>AI24+AK23</f>
        <v>46</v>
      </c>
      <c r="AL24" s="531"/>
      <c r="AM24" s="530">
        <f>AM23+AI24</f>
        <v>99</v>
      </c>
      <c r="AN24" s="532"/>
      <c r="AO24" s="225">
        <f>AO23+AI24+AJ24</f>
        <v>200</v>
      </c>
      <c r="AY24" s="319"/>
      <c r="AZ24" s="1"/>
      <c r="BA24" s="1"/>
    </row>
    <row r="25" spans="1:53" ht="11.25" customHeight="1" thickBot="1">
      <c r="A25" s="238"/>
      <c r="B25" s="232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  <c r="O25" s="240"/>
      <c r="P25" s="239"/>
      <c r="Q25" s="239"/>
      <c r="R25" s="240"/>
      <c r="S25" s="240"/>
      <c r="T25" s="240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7"/>
      <c r="AI25" s="241"/>
      <c r="AJ25" s="241"/>
      <c r="AK25" s="7"/>
      <c r="AL25" s="7"/>
      <c r="AM25" s="242"/>
      <c r="AN25" s="242"/>
      <c r="AO25" s="243"/>
      <c r="AY25" s="319"/>
      <c r="AZ25" s="1"/>
      <c r="BA25" s="1"/>
    </row>
    <row r="26" spans="1:53" ht="15" customHeight="1" thickBot="1">
      <c r="A26" s="567" t="s">
        <v>128</v>
      </c>
      <c r="B26" s="244"/>
      <c r="C26" s="539" t="s">
        <v>90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1"/>
      <c r="AH26" s="245"/>
      <c r="AI26" s="542" t="s">
        <v>62</v>
      </c>
      <c r="AJ26" s="542"/>
      <c r="AK26" s="542"/>
      <c r="AL26" s="542"/>
      <c r="AM26" s="542"/>
      <c r="AN26" s="542"/>
      <c r="AO26" s="542"/>
      <c r="AY26" s="319"/>
      <c r="AZ26" s="1"/>
      <c r="BA26" s="1"/>
    </row>
    <row r="27" spans="1:53" ht="16.5" thickBot="1">
      <c r="A27" s="568"/>
      <c r="B27" s="244"/>
      <c r="C27" s="210">
        <v>1</v>
      </c>
      <c r="D27" s="220" t="s">
        <v>112</v>
      </c>
      <c r="H27" s="71"/>
      <c r="S27"/>
      <c r="AY27" s="319"/>
      <c r="AZ27" s="1"/>
      <c r="BA27" s="1"/>
    </row>
    <row r="28" spans="1:53" ht="16.5" thickBot="1">
      <c r="A28" s="568"/>
      <c r="B28" s="244"/>
      <c r="C28" s="233">
        <v>1</v>
      </c>
      <c r="D28" s="246" t="s">
        <v>9</v>
      </c>
      <c r="E28" s="32"/>
      <c r="F28" s="32"/>
      <c r="G28" s="247"/>
      <c r="H28" s="247"/>
      <c r="I28" s="247"/>
      <c r="J28" s="247"/>
      <c r="K28" s="248"/>
      <c r="L28" s="248"/>
      <c r="M28" s="248"/>
      <c r="N28" s="248"/>
      <c r="O28" s="248"/>
      <c r="Q28" s="422" t="s">
        <v>8</v>
      </c>
      <c r="R28" s="543"/>
      <c r="S28" s="543"/>
      <c r="T28" s="543"/>
      <c r="U28" s="543"/>
      <c r="V28" s="543"/>
      <c r="W28" s="543"/>
      <c r="X28" s="543"/>
      <c r="Y28" s="544"/>
      <c r="Z28" s="545" t="s">
        <v>31</v>
      </c>
      <c r="AA28" s="425"/>
      <c r="AB28" s="425"/>
      <c r="AC28" s="425"/>
      <c r="AD28" s="425"/>
      <c r="AE28" s="425"/>
      <c r="AF28" s="425"/>
      <c r="AG28" s="425"/>
      <c r="AH28" s="426"/>
      <c r="AI28" s="546" t="s">
        <v>96</v>
      </c>
      <c r="AJ28" s="546"/>
      <c r="AK28" s="546"/>
      <c r="AL28" s="546"/>
      <c r="AM28" s="546"/>
      <c r="AN28" s="546"/>
      <c r="AO28" s="546"/>
      <c r="AY28" s="319"/>
      <c r="AZ28" s="1"/>
      <c r="BA28" s="1"/>
    </row>
    <row r="29" spans="1:53" ht="16.5" thickBot="1">
      <c r="A29" s="568"/>
      <c r="B29" s="244"/>
      <c r="C29" s="200" t="s">
        <v>5</v>
      </c>
      <c r="D29" s="246" t="s">
        <v>11</v>
      </c>
      <c r="E29" s="32"/>
      <c r="F29" s="32"/>
      <c r="G29" s="32"/>
      <c r="H29" s="32"/>
      <c r="I29" s="32"/>
      <c r="J29" s="32"/>
      <c r="Q29" s="298" t="s">
        <v>54</v>
      </c>
      <c r="R29" s="547" t="s">
        <v>113</v>
      </c>
      <c r="S29" s="548"/>
      <c r="T29" s="548"/>
      <c r="U29" s="299">
        <f>AK16</f>
        <v>50</v>
      </c>
      <c r="V29" s="521" t="s">
        <v>29</v>
      </c>
      <c r="W29" s="521"/>
      <c r="X29" s="521"/>
      <c r="Y29" s="522"/>
      <c r="Z29" s="523" t="s">
        <v>69</v>
      </c>
      <c r="AA29" s="524"/>
      <c r="AB29" s="524"/>
      <c r="AC29" s="524"/>
      <c r="AD29" s="524"/>
      <c r="AE29" s="524"/>
      <c r="AF29" s="524"/>
      <c r="AG29" s="524"/>
      <c r="AH29" s="525"/>
      <c r="AY29" s="319"/>
      <c r="AZ29" s="1"/>
      <c r="BA29" s="1"/>
    </row>
    <row r="30" spans="1:53" ht="13.5" customHeight="1" thickBot="1">
      <c r="A30" s="568"/>
      <c r="B30" s="244"/>
      <c r="C30" s="198" t="s">
        <v>3</v>
      </c>
      <c r="D30" s="246" t="s">
        <v>53</v>
      </c>
      <c r="E30" s="32"/>
      <c r="F30" s="32"/>
      <c r="G30" s="32"/>
      <c r="H30" s="32"/>
      <c r="I30" s="32"/>
      <c r="J30" s="32"/>
      <c r="Q30" s="298" t="s">
        <v>55</v>
      </c>
      <c r="R30" s="537" t="s">
        <v>114</v>
      </c>
      <c r="S30" s="538"/>
      <c r="T30" s="538"/>
      <c r="U30" s="300">
        <f>AK19</f>
        <v>51</v>
      </c>
      <c r="V30" s="570" t="s">
        <v>29</v>
      </c>
      <c r="W30" s="570"/>
      <c r="X30" s="570"/>
      <c r="Y30" s="571"/>
      <c r="Z30" s="523" t="s">
        <v>76</v>
      </c>
      <c r="AA30" s="524"/>
      <c r="AB30" s="524"/>
      <c r="AC30" s="524"/>
      <c r="AD30" s="524"/>
      <c r="AE30" s="524"/>
      <c r="AF30" s="524"/>
      <c r="AG30" s="524"/>
      <c r="AH30" s="525"/>
      <c r="AJ30" s="572" t="s">
        <v>133</v>
      </c>
      <c r="AK30" s="573"/>
      <c r="AL30" s="573"/>
      <c r="AM30" s="573"/>
      <c r="AN30" s="573"/>
      <c r="AO30" s="574"/>
      <c r="AY30" s="319"/>
      <c r="AZ30" s="1"/>
      <c r="BA30" s="1"/>
    </row>
    <row r="31" spans="1:53" ht="16.5" thickBot="1">
      <c r="A31" s="568"/>
      <c r="B31" s="244"/>
      <c r="C31" s="199" t="s">
        <v>7</v>
      </c>
      <c r="D31" s="246" t="s">
        <v>59</v>
      </c>
      <c r="E31" s="32"/>
      <c r="F31" s="32"/>
      <c r="G31" s="7"/>
      <c r="H31" s="249"/>
      <c r="I31"/>
      <c r="J31" s="32"/>
      <c r="K31"/>
      <c r="L31"/>
      <c r="M31"/>
      <c r="N31"/>
      <c r="Q31" s="298" t="s">
        <v>56</v>
      </c>
      <c r="R31" s="581" t="s">
        <v>115</v>
      </c>
      <c r="S31" s="582"/>
      <c r="T31" s="582"/>
      <c r="U31" s="301">
        <f>AK22</f>
        <v>53</v>
      </c>
      <c r="V31" s="570" t="s">
        <v>29</v>
      </c>
      <c r="W31" s="570"/>
      <c r="X31" s="570"/>
      <c r="Y31" s="571"/>
      <c r="Z31" s="523" t="s">
        <v>99</v>
      </c>
      <c r="AA31" s="524"/>
      <c r="AB31" s="524"/>
      <c r="AC31" s="524"/>
      <c r="AD31" s="524"/>
      <c r="AE31" s="524"/>
      <c r="AF31" s="524"/>
      <c r="AG31" s="524"/>
      <c r="AH31" s="525"/>
      <c r="AI31" s="220"/>
      <c r="AJ31" s="575"/>
      <c r="AK31" s="576"/>
      <c r="AL31" s="576"/>
      <c r="AM31" s="576"/>
      <c r="AN31" s="576"/>
      <c r="AO31" s="577"/>
      <c r="AY31" s="319"/>
      <c r="AZ31" s="1"/>
      <c r="BA31" s="1"/>
    </row>
    <row r="32" spans="1:53" ht="12.75" customHeight="1" thickBot="1">
      <c r="A32" s="568"/>
      <c r="B32" s="244"/>
      <c r="C32" s="234" t="s">
        <v>33</v>
      </c>
      <c r="D32" s="246" t="s">
        <v>51</v>
      </c>
      <c r="G32" s="32"/>
      <c r="H32" s="32"/>
      <c r="O32" s="32"/>
      <c r="Q32" s="318" t="s">
        <v>57</v>
      </c>
      <c r="R32" s="533" t="s">
        <v>116</v>
      </c>
      <c r="S32" s="534"/>
      <c r="T32" s="534"/>
      <c r="U32" s="302">
        <f>AK24</f>
        <v>46</v>
      </c>
      <c r="V32" s="535" t="s">
        <v>29</v>
      </c>
      <c r="W32" s="535"/>
      <c r="X32" s="535"/>
      <c r="Y32" s="536"/>
      <c r="AI32" s="220"/>
      <c r="AJ32" s="578"/>
      <c r="AK32" s="579"/>
      <c r="AL32" s="579"/>
      <c r="AM32" s="579"/>
      <c r="AN32" s="579"/>
      <c r="AO32" s="580"/>
      <c r="AY32" s="319"/>
      <c r="AZ32" s="1"/>
      <c r="BA32" s="1"/>
    </row>
    <row r="33" spans="1:53" ht="17.25" customHeight="1" thickBot="1">
      <c r="A33" s="568"/>
      <c r="B33" s="244"/>
      <c r="C33" s="209">
        <v>1</v>
      </c>
      <c r="D33" s="246" t="s">
        <v>60</v>
      </c>
      <c r="E33" s="32"/>
      <c r="F33" s="32"/>
      <c r="G33" s="32"/>
      <c r="H33" s="32"/>
      <c r="I33" s="32"/>
      <c r="J33" s="32"/>
      <c r="K33" s="32"/>
      <c r="L33" s="32"/>
      <c r="M33"/>
      <c r="N33"/>
      <c r="O33" s="154" t="s">
        <v>45</v>
      </c>
      <c r="Q33" s="590" t="s">
        <v>46</v>
      </c>
      <c r="R33" s="591"/>
      <c r="S33" s="592"/>
      <c r="T33" s="593">
        <f>SUM(U29:U32)</f>
        <v>200</v>
      </c>
      <c r="U33" s="594"/>
      <c r="V33" s="595" t="s">
        <v>29</v>
      </c>
      <c r="W33" s="596"/>
      <c r="X33" s="596"/>
      <c r="Y33" s="597"/>
      <c r="Z33" s="250"/>
      <c r="AA33" s="250"/>
      <c r="AB33" s="250"/>
      <c r="AC33" s="250"/>
      <c r="AD33" s="250"/>
      <c r="AE33" s="250"/>
      <c r="AF33" s="250"/>
      <c r="AG33" s="250"/>
      <c r="AI33" s="220"/>
      <c r="AJ33" s="303"/>
      <c r="AK33" s="304"/>
      <c r="AL33" s="304"/>
      <c r="AM33" s="304"/>
      <c r="AN33" s="304"/>
      <c r="AO33" s="305"/>
      <c r="AY33" s="319"/>
      <c r="AZ33" s="1"/>
      <c r="BA33" s="1"/>
    </row>
    <row r="34" spans="1:53" ht="18.75" customHeight="1" thickBot="1">
      <c r="A34" s="569"/>
      <c r="B34" s="244"/>
      <c r="C34" s="213">
        <v>1</v>
      </c>
      <c r="D34" s="71" t="s">
        <v>93</v>
      </c>
      <c r="E34" s="71"/>
      <c r="F34" s="71"/>
      <c r="G34" s="71"/>
      <c r="H34" s="71"/>
      <c r="I34" s="71"/>
      <c r="P34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51" t="s">
        <v>58</v>
      </c>
      <c r="AI34" s="220"/>
      <c r="AJ34" s="552" t="s">
        <v>118</v>
      </c>
      <c r="AK34" s="553"/>
      <c r="AL34" s="553"/>
      <c r="AM34" s="553"/>
      <c r="AN34" s="553"/>
      <c r="AO34" s="554"/>
      <c r="AY34" s="319"/>
      <c r="AZ34" s="1"/>
      <c r="BA34" s="1"/>
    </row>
    <row r="35" spans="1:53" ht="12.75" customHeight="1" thickBot="1">
      <c r="A35" s="252"/>
      <c r="B35" s="244"/>
      <c r="C35" s="208" t="s">
        <v>91</v>
      </c>
      <c r="D35" s="253" t="s">
        <v>92</v>
      </c>
      <c r="E35" s="32"/>
      <c r="F35" s="32"/>
      <c r="G35" s="32"/>
      <c r="H35" s="32"/>
      <c r="I35" s="32"/>
      <c r="J35" s="32"/>
      <c r="K35" s="32"/>
      <c r="L35" s="32"/>
      <c r="M35" s="32"/>
      <c r="N35" s="342">
        <v>1</v>
      </c>
      <c r="O35" s="343" t="s">
        <v>138</v>
      </c>
      <c r="P35" s="344"/>
      <c r="Q35" s="344"/>
      <c r="R35" s="344"/>
      <c r="S35" s="344"/>
      <c r="AC35" s="254"/>
      <c r="AD35" s="254"/>
      <c r="AI35" s="220"/>
      <c r="AJ35" s="306"/>
      <c r="AK35" s="307"/>
      <c r="AL35" s="307"/>
      <c r="AM35" s="307"/>
      <c r="AN35" s="307"/>
      <c r="AO35" s="308"/>
      <c r="AY35" s="319"/>
      <c r="AZ35" s="1"/>
      <c r="BA35" s="1"/>
    </row>
    <row r="36" spans="1:53" ht="13.5" customHeight="1" thickBot="1">
      <c r="A36" s="598" t="s">
        <v>97</v>
      </c>
      <c r="B36" s="244"/>
      <c r="C36" s="207" t="s">
        <v>12</v>
      </c>
      <c r="D36" s="246" t="s">
        <v>13</v>
      </c>
      <c r="E36" s="32"/>
      <c r="F36" s="32"/>
      <c r="G36" s="32"/>
      <c r="H36" s="32"/>
      <c r="I36" s="32"/>
      <c r="J36" s="32"/>
      <c r="K36" s="32"/>
      <c r="L36" s="32"/>
      <c r="M36"/>
      <c r="N36" s="197" t="s">
        <v>73</v>
      </c>
      <c r="O36" t="s">
        <v>143</v>
      </c>
      <c r="P36" s="255"/>
      <c r="S36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I36" s="220"/>
      <c r="AJ36" s="549" t="s">
        <v>117</v>
      </c>
      <c r="AK36" s="550"/>
      <c r="AL36" s="550"/>
      <c r="AM36" s="550"/>
      <c r="AN36" s="550"/>
      <c r="AO36" s="551"/>
      <c r="AY36" s="319"/>
      <c r="AZ36" s="1"/>
      <c r="BA36" s="1"/>
    </row>
    <row r="37" spans="1:53" ht="12" customHeight="1" thickBot="1">
      <c r="A37" s="599"/>
      <c r="B37" s="244"/>
      <c r="C37" s="223" t="s">
        <v>88</v>
      </c>
      <c r="D37" s="224" t="s">
        <v>95</v>
      </c>
      <c r="E37" s="246" t="s">
        <v>94</v>
      </c>
      <c r="F37" s="32"/>
      <c r="G37" s="32"/>
      <c r="H37" s="32"/>
      <c r="I37" s="32"/>
      <c r="J37" s="32"/>
      <c r="K37" s="32"/>
      <c r="L37" s="32"/>
      <c r="M37"/>
      <c r="N37"/>
      <c r="O37"/>
      <c r="P37"/>
      <c r="S37"/>
      <c r="T37" s="254"/>
      <c r="U37" s="254"/>
      <c r="AJ37" s="306"/>
      <c r="AK37" s="307"/>
      <c r="AL37" s="307"/>
      <c r="AM37" s="307"/>
      <c r="AN37" s="307"/>
      <c r="AO37" s="308"/>
      <c r="AY37" s="319"/>
      <c r="AZ37" s="1"/>
      <c r="BA37" s="1"/>
    </row>
    <row r="38" spans="1:53" ht="15.75" customHeight="1" thickBot="1">
      <c r="A38" s="599"/>
      <c r="B38" s="244"/>
      <c r="C38" s="234" t="s">
        <v>49</v>
      </c>
      <c r="D38" s="246" t="s">
        <v>50</v>
      </c>
      <c r="E38" s="32"/>
      <c r="F38" s="32"/>
      <c r="G38" s="32"/>
      <c r="H38" s="32"/>
      <c r="I38" s="32"/>
      <c r="J38" s="32"/>
      <c r="K38" s="32"/>
      <c r="L38" s="32"/>
      <c r="M38"/>
      <c r="N38"/>
      <c r="O38"/>
      <c r="P38"/>
      <c r="S38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I38" s="256"/>
      <c r="AJ38" s="552" t="s">
        <v>119</v>
      </c>
      <c r="AK38" s="553"/>
      <c r="AL38" s="553"/>
      <c r="AM38" s="553"/>
      <c r="AN38" s="553"/>
      <c r="AO38" s="554"/>
      <c r="AY38" s="319"/>
      <c r="AZ38" s="1"/>
      <c r="BA38" s="1"/>
    </row>
    <row r="39" spans="1:53" ht="12.75" customHeight="1" thickBot="1">
      <c r="A39" s="599"/>
      <c r="B39" s="244"/>
      <c r="C39" s="197" t="s">
        <v>86</v>
      </c>
      <c r="D39" s="257" t="s">
        <v>87</v>
      </c>
      <c r="E39" s="258"/>
      <c r="F39" s="258"/>
      <c r="G39" s="121"/>
      <c r="H39" s="259"/>
      <c r="I39" s="121"/>
      <c r="J39" s="121"/>
      <c r="K39" s="259"/>
      <c r="L39" s="260"/>
      <c r="M39" s="261"/>
      <c r="N39" s="261"/>
      <c r="O39"/>
      <c r="P39"/>
      <c r="T39" s="254"/>
      <c r="U39" s="254"/>
      <c r="V39" s="254"/>
      <c r="W39" s="254"/>
      <c r="X39" s="254"/>
      <c r="Y39" s="254"/>
      <c r="Z39" s="262"/>
      <c r="AA39" s="254"/>
      <c r="AB39" s="254"/>
      <c r="AC39" s="254"/>
      <c r="AD39" s="254"/>
      <c r="AG39"/>
      <c r="AH39"/>
      <c r="AI39" s="263"/>
      <c r="AY39" s="319"/>
      <c r="AZ39" s="1"/>
      <c r="BA39" s="1"/>
    </row>
    <row r="40" spans="1:53" ht="15" customHeight="1">
      <c r="A40" s="599"/>
      <c r="B40" s="244"/>
      <c r="C40" s="264" t="s">
        <v>89</v>
      </c>
      <c r="D40" s="71" t="s">
        <v>78</v>
      </c>
      <c r="M40"/>
      <c r="N40"/>
      <c r="O40" s="265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G40" s="266"/>
      <c r="AH40" s="266"/>
      <c r="AI40" s="267"/>
      <c r="AJ40" s="555" t="s">
        <v>134</v>
      </c>
      <c r="AK40" s="556"/>
      <c r="AL40" s="556"/>
      <c r="AM40" s="556"/>
      <c r="AN40" s="556"/>
      <c r="AO40" s="557"/>
      <c r="AP40" s="69"/>
      <c r="AY40" s="319"/>
      <c r="AZ40" s="1"/>
      <c r="BA40" s="1"/>
    </row>
    <row r="41" spans="2:53" ht="13.5" customHeight="1" thickBot="1">
      <c r="B41" s="268"/>
      <c r="M41" s="11"/>
      <c r="N41" s="11"/>
      <c r="O41" s="11"/>
      <c r="P41" s="11"/>
      <c r="AG41"/>
      <c r="AH41"/>
      <c r="AJ41" s="558"/>
      <c r="AK41" s="559"/>
      <c r="AL41" s="559"/>
      <c r="AM41" s="559"/>
      <c r="AN41" s="559"/>
      <c r="AO41" s="560"/>
      <c r="AY41" s="319"/>
      <c r="AZ41" s="1"/>
      <c r="BA41" s="1"/>
    </row>
    <row r="42" spans="1:53" ht="16.5" thickBot="1">
      <c r="A42" s="564" t="s">
        <v>39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6"/>
      <c r="AF42"/>
      <c r="AG42"/>
      <c r="AH42"/>
      <c r="AI42" s="269"/>
      <c r="AJ42" s="561"/>
      <c r="AK42" s="562"/>
      <c r="AL42" s="562"/>
      <c r="AM42" s="562"/>
      <c r="AN42" s="562"/>
      <c r="AO42" s="563"/>
      <c r="AY42" s="319"/>
      <c r="AZ42" s="1"/>
      <c r="BA42" s="1"/>
    </row>
    <row r="43" spans="1:66" s="121" customFormat="1" ht="15.75" customHeight="1">
      <c r="A43" s="614" t="s">
        <v>126</v>
      </c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6"/>
      <c r="AG43" s="270"/>
      <c r="AH43" s="270"/>
      <c r="AI43"/>
      <c r="AJ43" s="555" t="s">
        <v>123</v>
      </c>
      <c r="AK43" s="556"/>
      <c r="AL43" s="556"/>
      <c r="AM43" s="556"/>
      <c r="AN43" s="556"/>
      <c r="AO43" s="557"/>
      <c r="AP43" s="583"/>
      <c r="AQ43" s="583"/>
      <c r="AR43" s="583"/>
      <c r="AS43" s="583"/>
      <c r="AT43" s="583"/>
      <c r="AU43" s="583"/>
      <c r="AV43" s="297"/>
      <c r="AW43" s="297"/>
      <c r="AX43" s="297"/>
      <c r="AY43" s="319"/>
      <c r="AZ43" s="319"/>
      <c r="BA43" s="319"/>
      <c r="BB43" s="583"/>
      <c r="BC43" s="583"/>
      <c r="BD43" s="583"/>
      <c r="BE43" s="583"/>
      <c r="BF43" s="583"/>
      <c r="BG43" s="583"/>
      <c r="BH43" s="583"/>
      <c r="BI43" s="583"/>
      <c r="BJ43" s="583"/>
      <c r="BK43" s="583"/>
      <c r="BL43" s="583"/>
      <c r="BM43" s="583"/>
      <c r="BN43" s="296"/>
    </row>
    <row r="44" spans="1:53" ht="16.5" thickBot="1">
      <c r="A44" s="584" t="s">
        <v>127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6"/>
      <c r="AG44"/>
      <c r="AH44"/>
      <c r="AJ44" s="558"/>
      <c r="AK44" s="559"/>
      <c r="AL44" s="559"/>
      <c r="AM44" s="559"/>
      <c r="AN44" s="559"/>
      <c r="AO44" s="560"/>
      <c r="AY44" s="319"/>
      <c r="AZ44" s="1"/>
      <c r="BA44" s="1"/>
    </row>
    <row r="45" spans="1:53" ht="6" customHeight="1" thickBot="1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9"/>
      <c r="AG45"/>
      <c r="AH45"/>
      <c r="AJ45" s="561"/>
      <c r="AK45" s="562"/>
      <c r="AL45" s="562"/>
      <c r="AM45" s="562"/>
      <c r="AN45" s="562"/>
      <c r="AO45" s="563"/>
      <c r="AY45" s="319"/>
      <c r="AZ45" s="1"/>
      <c r="BA45" s="1"/>
    </row>
    <row r="46" spans="1:53" ht="16.5" thickBot="1">
      <c r="A46" s="608" t="s">
        <v>85</v>
      </c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09"/>
      <c r="AC46" s="609"/>
      <c r="AD46" s="609"/>
      <c r="AE46" s="610"/>
      <c r="AG46"/>
      <c r="AH46"/>
      <c r="AI46" s="272"/>
      <c r="AJ46" s="272"/>
      <c r="AK46" s="272"/>
      <c r="AL46" s="272"/>
      <c r="AM46" s="272"/>
      <c r="AN46" s="272"/>
      <c r="AO46" s="272"/>
      <c r="AY46" s="319"/>
      <c r="AZ46" s="1"/>
      <c r="BA46" s="1"/>
    </row>
    <row r="47" spans="1:53" ht="9" customHeight="1" thickBot="1">
      <c r="A47" s="611"/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2"/>
      <c r="AC47" s="612"/>
      <c r="AD47" s="612"/>
      <c r="AE47" s="613"/>
      <c r="AG47"/>
      <c r="AH47"/>
      <c r="AY47" s="319"/>
      <c r="AZ47" s="1"/>
      <c r="BA47" s="1"/>
    </row>
    <row r="48" spans="1:53" ht="15" customHeight="1" thickBot="1">
      <c r="A48" s="657" t="s">
        <v>41</v>
      </c>
      <c r="B48" s="658"/>
      <c r="C48" s="658"/>
      <c r="D48" s="658"/>
      <c r="E48" s="659"/>
      <c r="F48" s="329"/>
      <c r="G48" s="600" t="s">
        <v>84</v>
      </c>
      <c r="H48" s="660"/>
      <c r="I48" s="601"/>
      <c r="J48" s="326"/>
      <c r="K48" s="600"/>
      <c r="L48" s="660"/>
      <c r="M48" s="601"/>
      <c r="N48" s="327"/>
      <c r="O48" s="600"/>
      <c r="P48" s="601"/>
      <c r="Q48" s="322"/>
      <c r="R48" s="600"/>
      <c r="S48" s="601"/>
      <c r="T48" s="330"/>
      <c r="U48" s="330"/>
      <c r="V48" s="322"/>
      <c r="W48" s="322"/>
      <c r="X48" s="322"/>
      <c r="Y48" s="322"/>
      <c r="Z48" s="322"/>
      <c r="AA48" s="322"/>
      <c r="AB48" s="323"/>
      <c r="AC48" s="323"/>
      <c r="AD48" s="323"/>
      <c r="AE48" s="331"/>
      <c r="AG48"/>
      <c r="AH48"/>
      <c r="AJ48" s="602" t="s">
        <v>135</v>
      </c>
      <c r="AK48" s="603"/>
      <c r="AL48" s="603"/>
      <c r="AM48" s="603"/>
      <c r="AN48" s="603"/>
      <c r="AO48" s="604"/>
      <c r="AY48" s="319"/>
      <c r="AZ48" s="1"/>
      <c r="BA48" s="1"/>
    </row>
    <row r="49" spans="1:53" ht="22.5" customHeight="1" thickBot="1">
      <c r="A49" s="632" t="s">
        <v>129</v>
      </c>
      <c r="B49" s="633"/>
      <c r="C49" s="633"/>
      <c r="D49" s="633"/>
      <c r="E49" s="633"/>
      <c r="F49" s="633"/>
      <c r="G49" s="633"/>
      <c r="H49" s="633"/>
      <c r="I49" s="322"/>
      <c r="J49" s="326"/>
      <c r="K49" s="322"/>
      <c r="L49" s="322"/>
      <c r="M49" s="322"/>
      <c r="N49" s="327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3"/>
      <c r="AC49" s="323"/>
      <c r="AD49" s="323"/>
      <c r="AE49" s="331"/>
      <c r="AG49"/>
      <c r="AH49"/>
      <c r="AJ49" s="605"/>
      <c r="AK49" s="606"/>
      <c r="AL49" s="606"/>
      <c r="AM49" s="606"/>
      <c r="AN49" s="606"/>
      <c r="AO49" s="607"/>
      <c r="AY49" s="319"/>
      <c r="AZ49" s="1"/>
      <c r="BA49" s="1"/>
    </row>
    <row r="50" spans="1:53" ht="18" customHeight="1" thickBot="1">
      <c r="A50" s="629" t="s">
        <v>65</v>
      </c>
      <c r="B50" s="630"/>
      <c r="C50" s="630"/>
      <c r="D50" s="630"/>
      <c r="E50" s="631"/>
      <c r="F50" s="330"/>
      <c r="G50" s="315"/>
      <c r="H50" s="316"/>
      <c r="I50" s="317"/>
      <c r="J50" s="326"/>
      <c r="K50" s="315"/>
      <c r="L50" s="316"/>
      <c r="M50" s="317"/>
      <c r="N50" s="322"/>
      <c r="O50" s="322"/>
      <c r="P50" s="322"/>
      <c r="Q50" s="322"/>
      <c r="R50" s="322"/>
      <c r="S50" s="322"/>
      <c r="T50" s="330"/>
      <c r="U50" s="330"/>
      <c r="V50" s="322"/>
      <c r="W50" s="330"/>
      <c r="X50" s="330"/>
      <c r="Y50" s="330"/>
      <c r="Z50" s="330"/>
      <c r="AA50" s="323"/>
      <c r="AB50" s="330"/>
      <c r="AC50" s="330"/>
      <c r="AD50" s="330"/>
      <c r="AE50" s="332"/>
      <c r="AG50"/>
      <c r="AH50"/>
      <c r="AY50" s="319"/>
      <c r="AZ50" s="1"/>
      <c r="BA50" s="1"/>
    </row>
    <row r="51" spans="1:53" ht="15.75" customHeight="1" thickBot="1">
      <c r="A51" s="632" t="s">
        <v>130</v>
      </c>
      <c r="B51" s="633"/>
      <c r="C51" s="633"/>
      <c r="D51" s="633"/>
      <c r="E51" s="633"/>
      <c r="F51" s="633"/>
      <c r="G51" s="633"/>
      <c r="H51" s="323"/>
      <c r="I51" s="322"/>
      <c r="J51" s="326"/>
      <c r="K51" s="322"/>
      <c r="L51" s="322"/>
      <c r="M51" s="322"/>
      <c r="N51" s="322"/>
      <c r="O51" s="322"/>
      <c r="P51" s="322"/>
      <c r="Q51" s="322"/>
      <c r="R51" s="322"/>
      <c r="S51" s="322"/>
      <c r="T51" s="330"/>
      <c r="U51" s="330"/>
      <c r="V51" s="322"/>
      <c r="W51" s="330"/>
      <c r="X51" s="330"/>
      <c r="Y51" s="330"/>
      <c r="Z51" s="330"/>
      <c r="AA51" s="323"/>
      <c r="AB51" s="330"/>
      <c r="AC51" s="330"/>
      <c r="AD51" s="330"/>
      <c r="AE51" s="332"/>
      <c r="AG51"/>
      <c r="AH51"/>
      <c r="AJ51" s="636" t="s">
        <v>136</v>
      </c>
      <c r="AK51" s="637"/>
      <c r="AL51" s="637"/>
      <c r="AM51" s="637"/>
      <c r="AN51" s="637"/>
      <c r="AO51" s="638"/>
      <c r="AY51" s="319"/>
      <c r="AZ51" s="1"/>
      <c r="BA51" s="1"/>
    </row>
    <row r="52" spans="1:53" ht="20.25" customHeight="1" thickBot="1">
      <c r="A52" s="629" t="s">
        <v>125</v>
      </c>
      <c r="B52" s="630"/>
      <c r="C52" s="630"/>
      <c r="D52" s="630"/>
      <c r="E52" s="631"/>
      <c r="F52" s="325"/>
      <c r="G52" s="634"/>
      <c r="H52" s="635"/>
      <c r="I52" s="634"/>
      <c r="J52" s="635"/>
      <c r="K52" s="634"/>
      <c r="L52" s="635"/>
      <c r="M52" s="634"/>
      <c r="N52" s="635"/>
      <c r="O52" s="634"/>
      <c r="P52" s="635"/>
      <c r="Q52" s="634"/>
      <c r="R52" s="635"/>
      <c r="S52" s="634"/>
      <c r="T52" s="635"/>
      <c r="U52" s="634"/>
      <c r="V52" s="635"/>
      <c r="W52" s="634"/>
      <c r="X52" s="635"/>
      <c r="Y52" s="634"/>
      <c r="Z52" s="635"/>
      <c r="AA52" s="634"/>
      <c r="AB52" s="635"/>
      <c r="AC52" s="634"/>
      <c r="AD52" s="635"/>
      <c r="AE52" s="310"/>
      <c r="AG52"/>
      <c r="AH52"/>
      <c r="AJ52" s="639"/>
      <c r="AK52" s="640"/>
      <c r="AL52" s="640"/>
      <c r="AM52" s="640"/>
      <c r="AN52" s="640"/>
      <c r="AO52" s="641"/>
      <c r="AY52" s="319"/>
      <c r="AZ52" s="1"/>
      <c r="BA52" s="1"/>
    </row>
    <row r="53" spans="1:53" ht="16.5" thickBot="1">
      <c r="A53" s="338" t="s">
        <v>131</v>
      </c>
      <c r="B53" s="339"/>
      <c r="C53" s="339"/>
      <c r="D53" s="339"/>
      <c r="E53" s="339"/>
      <c r="F53" s="339"/>
      <c r="G53" s="339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30"/>
      <c r="X53" s="330"/>
      <c r="Y53" s="330"/>
      <c r="Z53" s="330"/>
      <c r="AA53" s="325"/>
      <c r="AB53" s="330"/>
      <c r="AC53" s="330"/>
      <c r="AD53" s="330"/>
      <c r="AE53" s="332"/>
      <c r="AJ53" s="642"/>
      <c r="AK53" s="643"/>
      <c r="AL53" s="643"/>
      <c r="AM53" s="643"/>
      <c r="AN53" s="643"/>
      <c r="AO53" s="644"/>
      <c r="AY53" s="319"/>
      <c r="AZ53" s="1"/>
      <c r="BA53" s="1"/>
    </row>
    <row r="54" spans="1:53" ht="16.5" thickBot="1">
      <c r="A54" s="654" t="s">
        <v>40</v>
      </c>
      <c r="B54" s="655"/>
      <c r="C54" s="655"/>
      <c r="D54" s="655"/>
      <c r="E54" s="656"/>
      <c r="F54" s="329"/>
      <c r="G54" s="312"/>
      <c r="H54" s="313"/>
      <c r="I54" s="314"/>
      <c r="J54" s="324"/>
      <c r="K54" s="626"/>
      <c r="L54" s="627"/>
      <c r="M54" s="628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11"/>
      <c r="AY54" s="319"/>
      <c r="AZ54" s="1"/>
      <c r="BA54" s="1"/>
    </row>
    <row r="55" spans="1:53" ht="13.5" customHeight="1">
      <c r="A55" s="340" t="s">
        <v>132</v>
      </c>
      <c r="B55" s="340"/>
      <c r="C55" s="340"/>
      <c r="D55" s="340"/>
      <c r="E55" s="340"/>
      <c r="F55" s="340"/>
      <c r="G55" s="340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J55" s="617" t="s">
        <v>124</v>
      </c>
      <c r="AK55" s="618"/>
      <c r="AL55" s="618"/>
      <c r="AM55" s="618"/>
      <c r="AN55" s="618"/>
      <c r="AO55" s="619"/>
      <c r="AQ55" s="227"/>
      <c r="AY55" s="319"/>
      <c r="AZ55" s="1"/>
      <c r="BA55" s="1"/>
    </row>
    <row r="56" spans="1:53" ht="16.5" customHeight="1" thickBot="1">
      <c r="A56" s="334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37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35"/>
      <c r="AF56"/>
      <c r="AJ56" s="620"/>
      <c r="AK56" s="621"/>
      <c r="AL56" s="621"/>
      <c r="AM56" s="621"/>
      <c r="AN56" s="621"/>
      <c r="AO56" s="622"/>
      <c r="AQ56" s="227"/>
      <c r="AY56" s="319"/>
      <c r="AZ56" s="1"/>
      <c r="BA56" s="1"/>
    </row>
    <row r="57" spans="1:53" ht="8.25" customHeight="1" thickBot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/>
      <c r="AG57"/>
      <c r="AH57"/>
      <c r="AJ57" s="623"/>
      <c r="AK57" s="624"/>
      <c r="AL57" s="624"/>
      <c r="AM57" s="624"/>
      <c r="AN57" s="624"/>
      <c r="AO57" s="625"/>
      <c r="AQ57" s="227"/>
      <c r="AY57" s="319"/>
      <c r="AZ57" s="1"/>
      <c r="BA57" s="1"/>
    </row>
    <row r="58" spans="1:53" ht="16.5" thickBot="1">
      <c r="A58" s="1"/>
      <c r="B58" s="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Q58" s="227"/>
      <c r="AY58" s="319"/>
      <c r="AZ58" s="1"/>
      <c r="BA58" s="1"/>
    </row>
    <row r="59" spans="4:53" ht="16.5" thickBot="1">
      <c r="D59" s="309"/>
      <c r="E59" s="645" t="s">
        <v>120</v>
      </c>
      <c r="F59" s="645"/>
      <c r="G59" s="645"/>
      <c r="H59" s="645"/>
      <c r="I59" s="645"/>
      <c r="J59" s="645"/>
      <c r="K59" s="645"/>
      <c r="L59" s="645"/>
      <c r="M59" s="646"/>
      <c r="P59" s="297">
        <v>1</v>
      </c>
      <c r="Q59" s="647" t="s">
        <v>98</v>
      </c>
      <c r="R59" s="648"/>
      <c r="S59" s="648"/>
      <c r="T59" s="648"/>
      <c r="U59" s="648"/>
      <c r="V59" s="648"/>
      <c r="W59" s="648"/>
      <c r="X59" s="648"/>
      <c r="Y59" s="648"/>
      <c r="Z59" s="648"/>
      <c r="AA59"/>
      <c r="AB59" s="294"/>
      <c r="AC59" s="653"/>
      <c r="AD59" s="653"/>
      <c r="AE59" s="653"/>
      <c r="AF59" s="653"/>
      <c r="AG59" s="653"/>
      <c r="AH59" s="653"/>
      <c r="AI59" s="653"/>
      <c r="AJ59" s="653"/>
      <c r="AK59" s="653"/>
      <c r="AL59" s="653"/>
      <c r="AY59" s="319"/>
      <c r="AZ59" s="1"/>
      <c r="BA59" s="1"/>
    </row>
    <row r="60" spans="26:53" ht="16.5" thickBot="1">
      <c r="Z60"/>
      <c r="AA60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295"/>
      <c r="AY60" s="319"/>
      <c r="AZ60" s="1"/>
      <c r="BA60" s="1"/>
    </row>
    <row r="61" spans="4:53" ht="12.75" customHeight="1" thickBot="1">
      <c r="D61" s="649" t="s">
        <v>121</v>
      </c>
      <c r="E61" s="650"/>
      <c r="F61" s="650"/>
      <c r="G61" s="650"/>
      <c r="H61" s="650"/>
      <c r="I61" s="650"/>
      <c r="J61" s="650"/>
      <c r="K61" s="650"/>
      <c r="L61" s="650"/>
      <c r="M61" s="651"/>
      <c r="P61" s="530" t="s">
        <v>108</v>
      </c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Y61" s="319"/>
      <c r="AZ61" s="1"/>
      <c r="BA61" s="1"/>
    </row>
    <row r="62" spans="26:53" ht="16.5" thickBot="1">
      <c r="Z62"/>
      <c r="AA62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295"/>
      <c r="AY62" s="319"/>
      <c r="AZ62" s="1"/>
      <c r="BA62" s="1"/>
    </row>
    <row r="63" spans="4:53" ht="12.75" customHeight="1" thickBot="1">
      <c r="D63" s="649" t="s">
        <v>122</v>
      </c>
      <c r="E63" s="650"/>
      <c r="F63" s="650"/>
      <c r="G63" s="650"/>
      <c r="H63" s="650"/>
      <c r="I63" s="650"/>
      <c r="J63" s="650"/>
      <c r="K63" s="650"/>
      <c r="L63" s="650"/>
      <c r="M63" s="651"/>
      <c r="P63" s="530" t="s">
        <v>109</v>
      </c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Y63" s="319"/>
      <c r="AZ63" s="1"/>
      <c r="BA63" s="1"/>
    </row>
    <row r="64" spans="26:38" ht="12.75">
      <c r="Z64"/>
      <c r="AA64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295"/>
    </row>
    <row r="65" spans="16:38" ht="15.75">
      <c r="P65" s="530" t="s">
        <v>110</v>
      </c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</row>
    <row r="66" spans="26:38" ht="12.75">
      <c r="Z66"/>
      <c r="AA66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295"/>
    </row>
    <row r="67" spans="16:38" ht="15.75">
      <c r="P67" s="530" t="s">
        <v>111</v>
      </c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/>
      <c r="AB67" s="442"/>
      <c r="AC67" s="442"/>
      <c r="AD67" s="442"/>
      <c r="AE67" s="442"/>
      <c r="AF67" s="442"/>
      <c r="AG67" s="442"/>
      <c r="AH67" s="442"/>
      <c r="AI67" s="442"/>
      <c r="AJ67" s="442"/>
      <c r="AK67" s="442"/>
      <c r="AL67" s="442"/>
    </row>
    <row r="68" spans="26:38" ht="12.75">
      <c r="Z68"/>
      <c r="AA68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295"/>
    </row>
    <row r="69" spans="27:38" ht="12.75">
      <c r="AA69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</row>
  </sheetData>
  <sheetProtection/>
  <mergeCells count="147">
    <mergeCell ref="D61:M61"/>
    <mergeCell ref="P61:Z61"/>
    <mergeCell ref="AB61:AL61"/>
    <mergeCell ref="D63:M63"/>
    <mergeCell ref="P63:Z63"/>
    <mergeCell ref="O52:P52"/>
    <mergeCell ref="P65:Z65"/>
    <mergeCell ref="AB65:AL65"/>
    <mergeCell ref="P67:Z67"/>
    <mergeCell ref="AB67:AL67"/>
    <mergeCell ref="AB69:AL69"/>
    <mergeCell ref="A54:E54"/>
    <mergeCell ref="K54:M54"/>
    <mergeCell ref="AJ55:AO57"/>
    <mergeCell ref="E59:M59"/>
    <mergeCell ref="Q59:Z59"/>
    <mergeCell ref="AC59:AL59"/>
    <mergeCell ref="S52:T52"/>
    <mergeCell ref="U52:V52"/>
    <mergeCell ref="W52:X52"/>
    <mergeCell ref="Y52:Z52"/>
    <mergeCell ref="AJ48:AO49"/>
    <mergeCell ref="AB63:AL63"/>
    <mergeCell ref="AA52:AB52"/>
    <mergeCell ref="AC52:AD52"/>
    <mergeCell ref="A49:H49"/>
    <mergeCell ref="A50:E50"/>
    <mergeCell ref="A51:G51"/>
    <mergeCell ref="AJ51:AO53"/>
    <mergeCell ref="A52:E52"/>
    <mergeCell ref="G52:H52"/>
    <mergeCell ref="I52:J52"/>
    <mergeCell ref="K52:L52"/>
    <mergeCell ref="M52:N52"/>
    <mergeCell ref="Q52:R52"/>
    <mergeCell ref="A46:AE46"/>
    <mergeCell ref="A47:AE47"/>
    <mergeCell ref="A48:E48"/>
    <mergeCell ref="G48:I48"/>
    <mergeCell ref="K48:M48"/>
    <mergeCell ref="O48:P48"/>
    <mergeCell ref="R48:S48"/>
    <mergeCell ref="A43:AE43"/>
    <mergeCell ref="AJ43:AO45"/>
    <mergeCell ref="AP43:AU43"/>
    <mergeCell ref="BB43:BG43"/>
    <mergeCell ref="BH43:BM43"/>
    <mergeCell ref="A44:AE44"/>
    <mergeCell ref="A45:AE45"/>
    <mergeCell ref="Q33:S33"/>
    <mergeCell ref="T33:U33"/>
    <mergeCell ref="V33:Y33"/>
    <mergeCell ref="AJ34:AO34"/>
    <mergeCell ref="A36:A40"/>
    <mergeCell ref="AJ36:AO36"/>
    <mergeCell ref="AJ38:AO38"/>
    <mergeCell ref="AJ40:AO42"/>
    <mergeCell ref="A42:AE42"/>
    <mergeCell ref="A26:A34"/>
    <mergeCell ref="V30:Y30"/>
    <mergeCell ref="Z30:AH30"/>
    <mergeCell ref="AJ30:AO32"/>
    <mergeCell ref="R31:T31"/>
    <mergeCell ref="V31:Y31"/>
    <mergeCell ref="Z31:AH31"/>
    <mergeCell ref="R32:T32"/>
    <mergeCell ref="V32:Y32"/>
    <mergeCell ref="R30:T30"/>
    <mergeCell ref="C26:AG26"/>
    <mergeCell ref="AI26:AO26"/>
    <mergeCell ref="Q28:Y28"/>
    <mergeCell ref="Z28:AH28"/>
    <mergeCell ref="AI28:AO28"/>
    <mergeCell ref="R29:T29"/>
    <mergeCell ref="V29:Y29"/>
    <mergeCell ref="Z29:AH29"/>
    <mergeCell ref="AM22:AN22"/>
    <mergeCell ref="AI23:AJ23"/>
    <mergeCell ref="AK23:AL23"/>
    <mergeCell ref="AM23:AN23"/>
    <mergeCell ref="AI24:AJ24"/>
    <mergeCell ref="AK24:AL24"/>
    <mergeCell ref="AM24:AN24"/>
    <mergeCell ref="AI20:AJ20"/>
    <mergeCell ref="AK20:AL20"/>
    <mergeCell ref="AM20:AN20"/>
    <mergeCell ref="AI21:AJ21"/>
    <mergeCell ref="AK21:AL21"/>
    <mergeCell ref="AM21:AN21"/>
    <mergeCell ref="AM16:AN16"/>
    <mergeCell ref="AI17:AJ17"/>
    <mergeCell ref="AK17:AL17"/>
    <mergeCell ref="AM17:AN17"/>
    <mergeCell ref="AI18:AJ18"/>
    <mergeCell ref="AK18:AL18"/>
    <mergeCell ref="AM18:AN18"/>
    <mergeCell ref="T13:AA13"/>
    <mergeCell ref="AI13:AJ13"/>
    <mergeCell ref="AK13:AL13"/>
    <mergeCell ref="AM13:AN13"/>
    <mergeCell ref="AI14:AJ14"/>
    <mergeCell ref="AK14:AL14"/>
    <mergeCell ref="AM14:AN14"/>
    <mergeCell ref="AF11:AF12"/>
    <mergeCell ref="AG11:AG12"/>
    <mergeCell ref="AH11:AH24"/>
    <mergeCell ref="AI11:AO11"/>
    <mergeCell ref="AI12:AJ12"/>
    <mergeCell ref="AK12:AL12"/>
    <mergeCell ref="AM12:AN12"/>
    <mergeCell ref="AI15:AJ15"/>
    <mergeCell ref="AK15:AL15"/>
    <mergeCell ref="AM15:AN15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2:AO2"/>
    <mergeCell ref="A3:AO3"/>
    <mergeCell ref="A5:AO5"/>
    <mergeCell ref="A7:AO7"/>
    <mergeCell ref="A9:AO9"/>
    <mergeCell ref="C11:C12"/>
    <mergeCell ref="D11:D12"/>
    <mergeCell ref="E11:E12"/>
    <mergeCell ref="F11:F12"/>
    <mergeCell ref="G11:G12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colBreaks count="1" manualBreakCount="1">
    <brk id="41" max="6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69"/>
  <sheetViews>
    <sheetView zoomScale="90" zoomScaleNormal="90" zoomScalePageLayoutView="0" workbookViewId="0" topLeftCell="A4">
      <selection activeCell="N31" sqref="N31"/>
    </sheetView>
  </sheetViews>
  <sheetFormatPr defaultColWidth="9.140625" defaultRowHeight="12.75"/>
  <cols>
    <col min="1" max="1" width="17.28125" style="0" customWidth="1"/>
    <col min="2" max="2" width="0.71875" style="0" hidden="1" customWidth="1"/>
    <col min="3" max="3" width="4.8515625" style="30" bestFit="1" customWidth="1"/>
    <col min="4" max="4" width="4.140625" style="30" customWidth="1"/>
    <col min="5" max="5" width="4.28125" style="30" customWidth="1"/>
    <col min="6" max="6" width="3.7109375" style="30" customWidth="1"/>
    <col min="7" max="8" width="3.421875" style="30" customWidth="1"/>
    <col min="9" max="9" width="3.57421875" style="30" customWidth="1"/>
    <col min="10" max="11" width="3.7109375" style="30" customWidth="1"/>
    <col min="12" max="12" width="3.421875" style="30" customWidth="1"/>
    <col min="13" max="13" width="3.7109375" style="30" customWidth="1"/>
    <col min="14" max="14" width="3.8515625" style="30" customWidth="1"/>
    <col min="15" max="16" width="4.8515625" style="30" bestFit="1" customWidth="1"/>
    <col min="17" max="17" width="4.28125" style="30" customWidth="1"/>
    <col min="18" max="18" width="4.00390625" style="30" customWidth="1"/>
    <col min="19" max="19" width="3.8515625" style="30" customWidth="1"/>
    <col min="20" max="20" width="5.00390625" style="30" customWidth="1"/>
    <col min="21" max="21" width="4.57421875" style="30" customWidth="1"/>
    <col min="22" max="22" width="4.00390625" style="30" customWidth="1"/>
    <col min="23" max="26" width="3.57421875" style="30" customWidth="1"/>
    <col min="27" max="28" width="3.421875" style="30" customWidth="1"/>
    <col min="29" max="29" width="3.57421875" style="30" customWidth="1"/>
    <col min="30" max="31" width="3.421875" style="30" customWidth="1"/>
    <col min="32" max="32" width="4.140625" style="30" customWidth="1"/>
    <col min="33" max="33" width="3.421875" style="30" customWidth="1"/>
    <col min="34" max="34" width="1.57421875" style="30" customWidth="1"/>
    <col min="35" max="35" width="5.8515625" style="0" customWidth="1"/>
    <col min="36" max="36" width="4.57421875" style="0" customWidth="1"/>
    <col min="37" max="37" width="5.8515625" style="0" customWidth="1"/>
    <col min="38" max="38" width="5.7109375" style="0" customWidth="1"/>
    <col min="39" max="39" width="6.00390625" style="0" customWidth="1"/>
    <col min="40" max="40" width="3.421875" style="0" customWidth="1"/>
    <col min="41" max="41" width="8.140625" style="0" customWidth="1"/>
    <col min="42" max="42" width="0.2890625" style="0" customWidth="1"/>
    <col min="43" max="43" width="8.7109375" style="0" hidden="1" customWidth="1"/>
    <col min="44" max="44" width="7.57421875" style="0" hidden="1" customWidth="1"/>
    <col min="45" max="46" width="8.7109375" style="0" hidden="1" customWidth="1"/>
    <col min="47" max="47" width="2.421875" style="0" hidden="1" customWidth="1"/>
  </cols>
  <sheetData>
    <row r="1" spans="1:41" ht="6.7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1"/>
      <c r="AN1" s="11"/>
      <c r="AO1" s="11"/>
    </row>
    <row r="2" spans="1:41" ht="18">
      <c r="A2" s="494" t="s">
        <v>43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</row>
    <row r="3" spans="1:41" ht="15" customHeight="1">
      <c r="A3" s="495" t="s">
        <v>14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495"/>
      <c r="AM3" s="495"/>
      <c r="AN3" s="495"/>
      <c r="AO3" s="495"/>
    </row>
    <row r="4" spans="1:41" ht="4.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29"/>
      <c r="AK4" s="229"/>
      <c r="AL4" s="229"/>
      <c r="AM4" s="229"/>
      <c r="AN4" s="229"/>
      <c r="AO4" s="229"/>
    </row>
    <row r="5" spans="1:45" ht="15" customHeight="1">
      <c r="A5" s="496" t="s">
        <v>139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365"/>
      <c r="AP5" s="230"/>
      <c r="AQ5" s="230"/>
      <c r="AR5" s="230"/>
      <c r="AS5" s="230"/>
    </row>
    <row r="6" spans="1:41" ht="7.5" customHeight="1" thickBot="1">
      <c r="A6" s="5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1"/>
      <c r="AK6" s="11"/>
      <c r="AL6" s="11"/>
      <c r="AM6" s="11"/>
      <c r="AN6" s="11"/>
      <c r="AO6" s="11"/>
    </row>
    <row r="7" spans="1:41" ht="39" customHeight="1" thickBot="1">
      <c r="A7" s="497" t="s">
        <v>137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8"/>
    </row>
    <row r="8" spans="1:41" ht="8.25" customHeight="1">
      <c r="A8" s="7"/>
      <c r="B8" s="7"/>
      <c r="AJ8" s="11"/>
      <c r="AK8" s="11"/>
      <c r="AL8" s="11"/>
      <c r="AM8" s="11"/>
      <c r="AN8" s="11"/>
      <c r="AO8" s="11"/>
    </row>
    <row r="9" spans="1:41" ht="15.75">
      <c r="A9" s="498" t="s">
        <v>52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</row>
    <row r="10" spans="1:41" ht="9" customHeight="1" thickBo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1"/>
      <c r="AH10" s="31"/>
      <c r="AI10" s="10"/>
      <c r="AJ10" s="10"/>
      <c r="AK10" s="10"/>
      <c r="AL10" s="10"/>
      <c r="AM10" s="10"/>
      <c r="AN10" s="10"/>
      <c r="AO10" s="10"/>
    </row>
    <row r="11" spans="1:41" ht="13.5" thickBot="1">
      <c r="A11" s="214" t="s">
        <v>15</v>
      </c>
      <c r="B11" s="231"/>
      <c r="C11" s="499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1">
        <v>11</v>
      </c>
      <c r="N11" s="501">
        <v>12</v>
      </c>
      <c r="O11" s="501">
        <v>13</v>
      </c>
      <c r="P11" s="501">
        <v>14</v>
      </c>
      <c r="Q11" s="501">
        <v>15</v>
      </c>
      <c r="R11" s="504">
        <v>16</v>
      </c>
      <c r="S11" s="501">
        <v>17</v>
      </c>
      <c r="T11" s="501">
        <v>18</v>
      </c>
      <c r="U11" s="501">
        <v>19</v>
      </c>
      <c r="V11" s="501">
        <v>20</v>
      </c>
      <c r="W11" s="501">
        <v>21</v>
      </c>
      <c r="X11" s="501">
        <v>22</v>
      </c>
      <c r="Y11" s="501">
        <v>23</v>
      </c>
      <c r="Z11" s="501">
        <v>24</v>
      </c>
      <c r="AA11" s="501">
        <v>25</v>
      </c>
      <c r="AB11" s="501">
        <v>26</v>
      </c>
      <c r="AC11" s="501">
        <v>27</v>
      </c>
      <c r="AD11" s="501">
        <v>28</v>
      </c>
      <c r="AE11" s="501">
        <v>29</v>
      </c>
      <c r="AF11" s="501">
        <v>30</v>
      </c>
      <c r="AG11" s="506">
        <v>31</v>
      </c>
      <c r="AH11" s="508"/>
      <c r="AI11" s="388" t="s">
        <v>0</v>
      </c>
      <c r="AJ11" s="388"/>
      <c r="AK11" s="388"/>
      <c r="AL11" s="388"/>
      <c r="AM11" s="388"/>
      <c r="AN11" s="388"/>
      <c r="AO11" s="388"/>
    </row>
    <row r="12" spans="1:41" ht="13.5" thickBot="1">
      <c r="A12" s="215" t="s">
        <v>38</v>
      </c>
      <c r="B12" s="231"/>
      <c r="C12" s="500"/>
      <c r="D12" s="502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5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7"/>
      <c r="AH12" s="508"/>
      <c r="AI12" s="387" t="s">
        <v>1</v>
      </c>
      <c r="AJ12" s="387"/>
      <c r="AK12" s="375" t="s">
        <v>32</v>
      </c>
      <c r="AL12" s="375"/>
      <c r="AM12" s="375" t="s">
        <v>16</v>
      </c>
      <c r="AN12" s="375"/>
      <c r="AO12" s="144" t="s">
        <v>2</v>
      </c>
    </row>
    <row r="13" spans="1:41" ht="12.75">
      <c r="A13" s="216" t="s">
        <v>17</v>
      </c>
      <c r="B13" s="195"/>
      <c r="C13" s="207" t="s">
        <v>4</v>
      </c>
      <c r="D13" s="273" t="s">
        <v>6</v>
      </c>
      <c r="E13" s="290" t="s">
        <v>53</v>
      </c>
      <c r="F13" s="291"/>
      <c r="G13" s="291"/>
      <c r="H13" s="291"/>
      <c r="I13" s="291"/>
      <c r="J13" s="292"/>
      <c r="K13" s="292"/>
      <c r="L13" s="292"/>
      <c r="M13" s="292"/>
      <c r="N13" s="292"/>
      <c r="O13" s="292"/>
      <c r="P13" s="292"/>
      <c r="Q13" s="291"/>
      <c r="R13" s="291"/>
      <c r="S13" s="293"/>
      <c r="T13" s="514" t="s">
        <v>11</v>
      </c>
      <c r="U13" s="515"/>
      <c r="V13" s="515"/>
      <c r="W13" s="515"/>
      <c r="X13" s="515"/>
      <c r="Y13" s="515"/>
      <c r="Z13" s="515"/>
      <c r="AA13" s="516"/>
      <c r="AB13" s="197" t="s">
        <v>88</v>
      </c>
      <c r="AC13" s="197" t="s">
        <v>88</v>
      </c>
      <c r="AD13" s="197" t="s">
        <v>88</v>
      </c>
      <c r="AE13" s="207" t="s">
        <v>4</v>
      </c>
      <c r="AF13" s="207" t="s">
        <v>6</v>
      </c>
      <c r="AG13" s="197" t="s">
        <v>88</v>
      </c>
      <c r="AH13" s="508"/>
      <c r="AI13" s="510">
        <f>SUM(C13:AG13)</f>
        <v>0</v>
      </c>
      <c r="AJ13" s="513"/>
      <c r="AK13" s="513">
        <f>AI13</f>
        <v>0</v>
      </c>
      <c r="AL13" s="513"/>
      <c r="AM13" s="513">
        <f>AI13</f>
        <v>0</v>
      </c>
      <c r="AN13" s="513"/>
      <c r="AO13" s="205">
        <f>AM13</f>
        <v>0</v>
      </c>
    </row>
    <row r="14" spans="1:41" ht="12.75">
      <c r="A14" s="217" t="s">
        <v>18</v>
      </c>
      <c r="B14" s="232"/>
      <c r="C14" s="197" t="s">
        <v>88</v>
      </c>
      <c r="D14" s="288">
        <v>1</v>
      </c>
      <c r="E14" s="288">
        <v>1</v>
      </c>
      <c r="F14" s="288">
        <v>1</v>
      </c>
      <c r="G14" s="274" t="s">
        <v>4</v>
      </c>
      <c r="H14" s="274" t="s">
        <v>6</v>
      </c>
      <c r="I14" s="288">
        <v>1</v>
      </c>
      <c r="J14" s="288">
        <v>1</v>
      </c>
      <c r="K14" s="288">
        <v>1</v>
      </c>
      <c r="L14" s="288">
        <v>1</v>
      </c>
      <c r="M14" s="288">
        <v>1</v>
      </c>
      <c r="N14" s="274" t="s">
        <v>4</v>
      </c>
      <c r="O14" s="274" t="s">
        <v>6</v>
      </c>
      <c r="P14" s="288">
        <v>1</v>
      </c>
      <c r="Q14" s="288">
        <v>1</v>
      </c>
      <c r="R14" s="288">
        <v>1</v>
      </c>
      <c r="S14" s="288">
        <v>1</v>
      </c>
      <c r="T14" s="37">
        <v>1</v>
      </c>
      <c r="U14" s="274" t="s">
        <v>4</v>
      </c>
      <c r="V14" s="274" t="s">
        <v>6</v>
      </c>
      <c r="W14" s="289">
        <v>1</v>
      </c>
      <c r="X14" s="289">
        <v>1</v>
      </c>
      <c r="Y14" s="289">
        <v>1</v>
      </c>
      <c r="Z14" s="289">
        <v>1</v>
      </c>
      <c r="AA14" s="289">
        <v>1</v>
      </c>
      <c r="AB14" s="274" t="s">
        <v>4</v>
      </c>
      <c r="AC14" s="274" t="s">
        <v>6</v>
      </c>
      <c r="AD14" s="197" t="s">
        <v>73</v>
      </c>
      <c r="AE14" s="202"/>
      <c r="AF14" s="202"/>
      <c r="AG14" s="211"/>
      <c r="AH14" s="508"/>
      <c r="AI14" s="509">
        <f>SUM(C14:AG14)</f>
        <v>18</v>
      </c>
      <c r="AJ14" s="510"/>
      <c r="AK14" s="511">
        <f>AI14+AK13</f>
        <v>18</v>
      </c>
      <c r="AL14" s="512"/>
      <c r="AM14" s="513">
        <f>AM13+AI14</f>
        <v>18</v>
      </c>
      <c r="AN14" s="513"/>
      <c r="AO14" s="205">
        <f>AO13+AI14</f>
        <v>18</v>
      </c>
    </row>
    <row r="15" spans="1:41" ht="12.75">
      <c r="A15" s="218" t="s">
        <v>19</v>
      </c>
      <c r="B15" s="232"/>
      <c r="C15" s="197" t="s">
        <v>73</v>
      </c>
      <c r="D15" s="197" t="s">
        <v>73</v>
      </c>
      <c r="E15" s="233">
        <v>1</v>
      </c>
      <c r="F15" s="233">
        <v>1</v>
      </c>
      <c r="G15" s="274" t="s">
        <v>4</v>
      </c>
      <c r="H15" s="274" t="s">
        <v>6</v>
      </c>
      <c r="I15" s="233">
        <v>1</v>
      </c>
      <c r="J15" s="233">
        <v>1</v>
      </c>
      <c r="K15" s="233">
        <v>1</v>
      </c>
      <c r="L15" s="233">
        <v>1</v>
      </c>
      <c r="M15" s="233">
        <v>1</v>
      </c>
      <c r="N15" s="233">
        <v>1</v>
      </c>
      <c r="O15" s="274" t="s">
        <v>6</v>
      </c>
      <c r="P15" s="233">
        <v>1</v>
      </c>
      <c r="Q15" s="233">
        <v>1</v>
      </c>
      <c r="R15" s="233">
        <v>1</v>
      </c>
      <c r="S15" s="233">
        <v>1</v>
      </c>
      <c r="T15" s="233">
        <v>1</v>
      </c>
      <c r="U15" s="274" t="s">
        <v>4</v>
      </c>
      <c r="V15" s="274" t="s">
        <v>6</v>
      </c>
      <c r="W15" s="233">
        <v>1</v>
      </c>
      <c r="X15" s="233">
        <v>1</v>
      </c>
      <c r="Y15" s="233">
        <v>1</v>
      </c>
      <c r="Z15" s="233">
        <v>1</v>
      </c>
      <c r="AA15" s="233">
        <v>1</v>
      </c>
      <c r="AB15" s="274" t="s">
        <v>4</v>
      </c>
      <c r="AC15" s="274" t="s">
        <v>6</v>
      </c>
      <c r="AD15" s="37">
        <v>1</v>
      </c>
      <c r="AE15" s="37">
        <v>1</v>
      </c>
      <c r="AF15" s="37">
        <v>1</v>
      </c>
      <c r="AG15" s="37">
        <v>1</v>
      </c>
      <c r="AH15" s="508"/>
      <c r="AI15" s="509">
        <f>SUM(C15:AG15)</f>
        <v>22</v>
      </c>
      <c r="AJ15" s="510"/>
      <c r="AK15" s="511">
        <f>AI15+AK14</f>
        <v>40</v>
      </c>
      <c r="AL15" s="512"/>
      <c r="AM15" s="513">
        <f>AM14+AI15</f>
        <v>40</v>
      </c>
      <c r="AN15" s="513"/>
      <c r="AO15" s="205">
        <f>AO14+AI15</f>
        <v>40</v>
      </c>
    </row>
    <row r="16" spans="1:41" ht="15.75">
      <c r="A16" s="217" t="s">
        <v>20</v>
      </c>
      <c r="B16" s="232"/>
      <c r="C16" s="37">
        <v>1</v>
      </c>
      <c r="D16" s="275" t="s">
        <v>4</v>
      </c>
      <c r="E16" s="275" t="s">
        <v>6</v>
      </c>
      <c r="F16" s="37">
        <v>1</v>
      </c>
      <c r="G16" s="37">
        <v>1</v>
      </c>
      <c r="H16" s="297">
        <v>1</v>
      </c>
      <c r="I16" s="297">
        <v>1</v>
      </c>
      <c r="J16" s="297">
        <v>1</v>
      </c>
      <c r="K16" s="275" t="s">
        <v>4</v>
      </c>
      <c r="L16" s="275" t="s">
        <v>6</v>
      </c>
      <c r="M16" s="297">
        <v>1</v>
      </c>
      <c r="N16" s="297">
        <v>1</v>
      </c>
      <c r="O16" s="209">
        <v>1</v>
      </c>
      <c r="P16" s="209">
        <v>1</v>
      </c>
      <c r="Q16" s="199" t="s">
        <v>7</v>
      </c>
      <c r="R16" s="275" t="s">
        <v>4</v>
      </c>
      <c r="S16" s="275" t="s">
        <v>6</v>
      </c>
      <c r="T16" s="284" t="s">
        <v>11</v>
      </c>
      <c r="U16" s="285"/>
      <c r="V16" s="285"/>
      <c r="W16" s="286"/>
      <c r="X16" s="287"/>
      <c r="Y16" s="275" t="s">
        <v>4</v>
      </c>
      <c r="Z16" s="275" t="s">
        <v>6</v>
      </c>
      <c r="AA16" s="37">
        <v>1</v>
      </c>
      <c r="AB16" s="233">
        <v>1</v>
      </c>
      <c r="AC16" s="233">
        <v>1</v>
      </c>
      <c r="AD16" s="233">
        <v>1</v>
      </c>
      <c r="AE16" s="342">
        <v>1</v>
      </c>
      <c r="AF16" s="275" t="s">
        <v>4</v>
      </c>
      <c r="AG16" s="211"/>
      <c r="AH16" s="508"/>
      <c r="AI16" s="204">
        <f>SUM(C16:R16)</f>
        <v>10</v>
      </c>
      <c r="AJ16" s="205">
        <f>SUM(U16:AF16)</f>
        <v>5</v>
      </c>
      <c r="AK16" s="193">
        <f>SUM(AK15+AI16)</f>
        <v>50</v>
      </c>
      <c r="AL16" s="233">
        <f>AJ16</f>
        <v>5</v>
      </c>
      <c r="AM16" s="513">
        <f>AM15+AI16+AJ16</f>
        <v>55</v>
      </c>
      <c r="AN16" s="513"/>
      <c r="AO16" s="205">
        <f>AO15+AI16+AJ16</f>
        <v>55</v>
      </c>
    </row>
    <row r="17" spans="1:41" ht="12.75">
      <c r="A17" s="218" t="s">
        <v>21</v>
      </c>
      <c r="B17" s="232"/>
      <c r="C17" s="275" t="s">
        <v>6</v>
      </c>
      <c r="D17" s="86">
        <v>1</v>
      </c>
      <c r="E17" s="86">
        <v>1</v>
      </c>
      <c r="F17" s="86">
        <v>1</v>
      </c>
      <c r="G17" s="86">
        <v>1</v>
      </c>
      <c r="H17" s="86">
        <v>1</v>
      </c>
      <c r="I17" s="275" t="s">
        <v>4</v>
      </c>
      <c r="J17" s="275" t="s">
        <v>6</v>
      </c>
      <c r="K17" s="86">
        <v>1</v>
      </c>
      <c r="L17" s="86">
        <v>1</v>
      </c>
      <c r="M17" s="86">
        <v>1</v>
      </c>
      <c r="N17" s="86">
        <v>1</v>
      </c>
      <c r="O17" s="86">
        <v>1</v>
      </c>
      <c r="P17" s="275" t="s">
        <v>4</v>
      </c>
      <c r="Q17" s="275" t="s">
        <v>6</v>
      </c>
      <c r="R17" s="86">
        <v>1</v>
      </c>
      <c r="S17" s="86">
        <v>1</v>
      </c>
      <c r="T17" s="86">
        <v>1</v>
      </c>
      <c r="U17" s="86">
        <v>1</v>
      </c>
      <c r="V17" s="86">
        <v>1</v>
      </c>
      <c r="W17" s="275" t="s">
        <v>4</v>
      </c>
      <c r="X17" s="275" t="s">
        <v>6</v>
      </c>
      <c r="Y17" s="86">
        <v>1</v>
      </c>
      <c r="Z17" s="86">
        <v>1</v>
      </c>
      <c r="AA17" s="86">
        <v>1</v>
      </c>
      <c r="AB17" s="86">
        <v>1</v>
      </c>
      <c r="AC17" s="86">
        <v>1</v>
      </c>
      <c r="AD17" s="275" t="s">
        <v>4</v>
      </c>
      <c r="AE17" s="275" t="s">
        <v>6</v>
      </c>
      <c r="AF17" s="86">
        <v>1</v>
      </c>
      <c r="AG17" s="86">
        <v>1</v>
      </c>
      <c r="AH17" s="508"/>
      <c r="AI17" s="513">
        <f>SUM(C17:AG17)</f>
        <v>22</v>
      </c>
      <c r="AJ17" s="513"/>
      <c r="AK17" s="513">
        <f>AL16+AI17</f>
        <v>27</v>
      </c>
      <c r="AL17" s="513"/>
      <c r="AM17" s="513">
        <f>AM16+AI17</f>
        <v>77</v>
      </c>
      <c r="AN17" s="513"/>
      <c r="AO17" s="205">
        <f>AO16+AI17</f>
        <v>77</v>
      </c>
    </row>
    <row r="18" spans="1:41" ht="16.5" thickBot="1">
      <c r="A18" s="217" t="s">
        <v>22</v>
      </c>
      <c r="B18" s="232"/>
      <c r="C18" s="212">
        <v>1</v>
      </c>
      <c r="D18" s="86">
        <v>1</v>
      </c>
      <c r="E18" s="86">
        <v>1</v>
      </c>
      <c r="F18" s="275" t="s">
        <v>4</v>
      </c>
      <c r="G18" s="275" t="s">
        <v>6</v>
      </c>
      <c r="H18" s="86">
        <v>1</v>
      </c>
      <c r="I18" s="86">
        <v>1</v>
      </c>
      <c r="J18" s="86">
        <v>1</v>
      </c>
      <c r="K18" s="226">
        <v>1</v>
      </c>
      <c r="L18" s="226">
        <v>1</v>
      </c>
      <c r="M18" s="275" t="s">
        <v>4</v>
      </c>
      <c r="N18" s="275" t="s">
        <v>6</v>
      </c>
      <c r="O18" s="277">
        <v>1</v>
      </c>
      <c r="P18" s="277">
        <v>1</v>
      </c>
      <c r="Q18" s="277">
        <v>1</v>
      </c>
      <c r="R18" s="199" t="s">
        <v>7</v>
      </c>
      <c r="S18" s="197" t="s">
        <v>73</v>
      </c>
      <c r="T18" s="275" t="s">
        <v>4</v>
      </c>
      <c r="U18" s="275" t="s">
        <v>6</v>
      </c>
      <c r="V18" s="226">
        <v>1</v>
      </c>
      <c r="W18" s="86">
        <v>1</v>
      </c>
      <c r="X18" s="86">
        <v>1</v>
      </c>
      <c r="Y18" s="201">
        <v>1</v>
      </c>
      <c r="Z18" s="201">
        <v>1</v>
      </c>
      <c r="AA18" s="275" t="s">
        <v>4</v>
      </c>
      <c r="AB18" s="275" t="s">
        <v>6</v>
      </c>
      <c r="AC18" s="86">
        <v>1</v>
      </c>
      <c r="AD18" s="297">
        <v>1</v>
      </c>
      <c r="AE18" s="297">
        <v>1</v>
      </c>
      <c r="AF18" s="297">
        <v>1</v>
      </c>
      <c r="AG18" s="211"/>
      <c r="AH18" s="508"/>
      <c r="AI18" s="513">
        <f>SUM(C18:AF18)</f>
        <v>20</v>
      </c>
      <c r="AJ18" s="513"/>
      <c r="AK18" s="513">
        <f>AK17+AI18</f>
        <v>47</v>
      </c>
      <c r="AL18" s="513"/>
      <c r="AM18" s="513">
        <f>AM17+AI18</f>
        <v>97</v>
      </c>
      <c r="AN18" s="513"/>
      <c r="AO18" s="222">
        <f>AO17+AI18</f>
        <v>97</v>
      </c>
    </row>
    <row r="19" spans="1:41" ht="16.5" thickBot="1">
      <c r="A19" s="218" t="s">
        <v>23</v>
      </c>
      <c r="B19" s="232"/>
      <c r="C19" s="297">
        <v>1</v>
      </c>
      <c r="D19" s="275" t="s">
        <v>4</v>
      </c>
      <c r="E19" s="275" t="s">
        <v>6</v>
      </c>
      <c r="F19" s="297">
        <v>1</v>
      </c>
      <c r="G19" s="209">
        <v>1</v>
      </c>
      <c r="H19" s="209">
        <v>1</v>
      </c>
      <c r="I19" s="224" t="s">
        <v>95</v>
      </c>
      <c r="J19" s="224" t="s">
        <v>95</v>
      </c>
      <c r="K19" s="275" t="s">
        <v>4</v>
      </c>
      <c r="L19" s="275" t="s">
        <v>6</v>
      </c>
      <c r="M19" s="290" t="s">
        <v>53</v>
      </c>
      <c r="N19" s="291"/>
      <c r="O19" s="291"/>
      <c r="P19" s="291"/>
      <c r="Q19" s="291"/>
      <c r="R19" s="292"/>
      <c r="S19" s="292"/>
      <c r="T19" s="292"/>
      <c r="U19" s="292"/>
      <c r="V19" s="292"/>
      <c r="W19" s="292"/>
      <c r="X19" s="292"/>
      <c r="Y19" s="291"/>
      <c r="Z19" s="291"/>
      <c r="AA19" s="293"/>
      <c r="AB19" s="342">
        <v>1</v>
      </c>
      <c r="AC19" s="86">
        <v>1</v>
      </c>
      <c r="AD19" s="86">
        <v>1</v>
      </c>
      <c r="AE19" s="86">
        <v>1</v>
      </c>
      <c r="AF19" s="275" t="s">
        <v>4</v>
      </c>
      <c r="AG19" s="275" t="s">
        <v>6</v>
      </c>
      <c r="AH19" s="508"/>
      <c r="AI19" s="205">
        <f>SUM(C19:I19)</f>
        <v>4</v>
      </c>
      <c r="AJ19" s="205">
        <f>SUM(Y19:AF19)</f>
        <v>4</v>
      </c>
      <c r="AK19" s="203">
        <f>AK18+AI19</f>
        <v>51</v>
      </c>
      <c r="AL19" s="204">
        <f>AJ19</f>
        <v>4</v>
      </c>
      <c r="AM19" s="194">
        <f>AM18+AI19</f>
        <v>101</v>
      </c>
      <c r="AN19" s="235">
        <f>AL19</f>
        <v>4</v>
      </c>
      <c r="AO19" s="225">
        <f>AO18+AI19+AN19</f>
        <v>105</v>
      </c>
    </row>
    <row r="20" spans="1:41" ht="12.75">
      <c r="A20" s="217" t="s">
        <v>24</v>
      </c>
      <c r="B20" s="232"/>
      <c r="C20" s="86">
        <v>1</v>
      </c>
      <c r="D20" s="86">
        <v>1</v>
      </c>
      <c r="E20" s="86">
        <v>1</v>
      </c>
      <c r="F20" s="86">
        <v>1</v>
      </c>
      <c r="G20" s="86">
        <v>1</v>
      </c>
      <c r="H20" s="275" t="s">
        <v>4</v>
      </c>
      <c r="I20" s="275" t="s">
        <v>6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  <c r="O20" s="275" t="s">
        <v>4</v>
      </c>
      <c r="P20" s="275" t="s">
        <v>6</v>
      </c>
      <c r="Q20" s="86">
        <v>1</v>
      </c>
      <c r="R20" s="86">
        <v>1</v>
      </c>
      <c r="S20" s="86">
        <v>1</v>
      </c>
      <c r="T20" s="86">
        <v>1</v>
      </c>
      <c r="U20" s="86">
        <v>1</v>
      </c>
      <c r="V20" s="275" t="s">
        <v>4</v>
      </c>
      <c r="W20" s="275" t="s">
        <v>6</v>
      </c>
      <c r="X20" s="86">
        <v>1</v>
      </c>
      <c r="Y20" s="86">
        <v>1</v>
      </c>
      <c r="Z20" s="86">
        <v>1</v>
      </c>
      <c r="AA20" s="86">
        <v>1</v>
      </c>
      <c r="AB20" s="86">
        <v>1</v>
      </c>
      <c r="AC20" s="275" t="s">
        <v>4</v>
      </c>
      <c r="AD20" s="275" t="s">
        <v>6</v>
      </c>
      <c r="AE20" s="86">
        <v>1</v>
      </c>
      <c r="AF20" s="86">
        <v>1</v>
      </c>
      <c r="AG20" s="86">
        <v>1</v>
      </c>
      <c r="AH20" s="508"/>
      <c r="AI20" s="509">
        <f>SUM(C20:AG20)</f>
        <v>23</v>
      </c>
      <c r="AJ20" s="510"/>
      <c r="AK20" s="517">
        <f>AL19+AI20</f>
        <v>27</v>
      </c>
      <c r="AL20" s="518"/>
      <c r="AM20" s="519">
        <f>AN19+AI20</f>
        <v>27</v>
      </c>
      <c r="AN20" s="519"/>
      <c r="AO20" s="236">
        <f>AO19+AI20</f>
        <v>128</v>
      </c>
    </row>
    <row r="21" spans="1:41" ht="15.75">
      <c r="A21" s="218" t="s">
        <v>25</v>
      </c>
      <c r="B21" s="232"/>
      <c r="C21" s="86">
        <v>1</v>
      </c>
      <c r="D21" s="86">
        <v>1</v>
      </c>
      <c r="E21" s="275" t="s">
        <v>4</v>
      </c>
      <c r="F21" s="275" t="s">
        <v>6</v>
      </c>
      <c r="G21" s="86">
        <v>1</v>
      </c>
      <c r="H21" s="276">
        <v>1</v>
      </c>
      <c r="I21" s="199" t="s">
        <v>7</v>
      </c>
      <c r="J21" s="86">
        <v>1</v>
      </c>
      <c r="K21" s="86">
        <v>1</v>
      </c>
      <c r="L21" s="275" t="s">
        <v>4</v>
      </c>
      <c r="M21" s="275" t="s">
        <v>6</v>
      </c>
      <c r="N21" s="86">
        <v>1</v>
      </c>
      <c r="O21" s="86">
        <v>1</v>
      </c>
      <c r="P21" s="86">
        <v>1</v>
      </c>
      <c r="Q21" s="321" t="s">
        <v>49</v>
      </c>
      <c r="R21" s="86">
        <v>1</v>
      </c>
      <c r="S21" s="275" t="s">
        <v>4</v>
      </c>
      <c r="T21" s="275" t="s">
        <v>6</v>
      </c>
      <c r="U21" s="86">
        <v>1</v>
      </c>
      <c r="V21" s="277">
        <v>1</v>
      </c>
      <c r="W21" s="277">
        <v>1</v>
      </c>
      <c r="X21" s="86">
        <v>1</v>
      </c>
      <c r="Y21" s="86">
        <v>1</v>
      </c>
      <c r="Z21" s="275" t="s">
        <v>4</v>
      </c>
      <c r="AA21" s="275" t="s">
        <v>6</v>
      </c>
      <c r="AB21" s="86">
        <v>1</v>
      </c>
      <c r="AC21" s="86">
        <v>1</v>
      </c>
      <c r="AD21" s="297">
        <v>1</v>
      </c>
      <c r="AE21" s="297">
        <v>1</v>
      </c>
      <c r="AF21" s="297">
        <v>1</v>
      </c>
      <c r="AG21" s="211"/>
      <c r="AH21" s="508"/>
      <c r="AI21" s="509">
        <f>SUM(C21:AF21)</f>
        <v>20</v>
      </c>
      <c r="AJ21" s="510"/>
      <c r="AK21" s="517">
        <f>AK20+AI21</f>
        <v>47</v>
      </c>
      <c r="AL21" s="518"/>
      <c r="AM21" s="520">
        <f>AM20+AI21</f>
        <v>47</v>
      </c>
      <c r="AN21" s="520"/>
      <c r="AO21" s="228">
        <f>AO20+AI21+AJ21</f>
        <v>148</v>
      </c>
    </row>
    <row r="22" spans="1:53" ht="15.75">
      <c r="A22" s="217" t="s">
        <v>26</v>
      </c>
      <c r="B22" s="232"/>
      <c r="C22" s="275" t="s">
        <v>4</v>
      </c>
      <c r="D22" s="275" t="s">
        <v>6</v>
      </c>
      <c r="E22" s="297">
        <v>1</v>
      </c>
      <c r="F22" s="297">
        <v>1</v>
      </c>
      <c r="G22" s="297">
        <v>1</v>
      </c>
      <c r="H22" s="209">
        <v>1</v>
      </c>
      <c r="I22" s="209">
        <v>1</v>
      </c>
      <c r="J22" s="275" t="s">
        <v>4</v>
      </c>
      <c r="K22" s="275" t="s">
        <v>6</v>
      </c>
      <c r="L22" s="284" t="s">
        <v>11</v>
      </c>
      <c r="M22" s="280"/>
      <c r="N22" s="280"/>
      <c r="O22" s="281"/>
      <c r="P22" s="282"/>
      <c r="Q22" s="275" t="s">
        <v>4</v>
      </c>
      <c r="R22" s="275" t="s">
        <v>6</v>
      </c>
      <c r="S22" s="342">
        <v>1</v>
      </c>
      <c r="T22" s="86">
        <v>1</v>
      </c>
      <c r="U22" s="86">
        <v>1</v>
      </c>
      <c r="V22" s="86">
        <v>1</v>
      </c>
      <c r="W22" s="86">
        <v>1</v>
      </c>
      <c r="X22" s="275" t="s">
        <v>4</v>
      </c>
      <c r="Y22" s="275" t="s">
        <v>6</v>
      </c>
      <c r="Z22" s="86">
        <v>1</v>
      </c>
      <c r="AA22" s="86">
        <v>1</v>
      </c>
      <c r="AB22" s="86">
        <v>1</v>
      </c>
      <c r="AC22" s="86">
        <v>1</v>
      </c>
      <c r="AD22" s="86">
        <v>1</v>
      </c>
      <c r="AE22" s="275" t="s">
        <v>4</v>
      </c>
      <c r="AF22" s="275" t="s">
        <v>6</v>
      </c>
      <c r="AG22" s="86">
        <v>1</v>
      </c>
      <c r="AH22" s="508"/>
      <c r="AI22" s="205">
        <f>SUM(C22:J22)</f>
        <v>5</v>
      </c>
      <c r="AJ22" s="205">
        <v>11</v>
      </c>
      <c r="AK22" s="206">
        <f>AK21+AI22</f>
        <v>52</v>
      </c>
      <c r="AL22" s="204">
        <f>AJ22</f>
        <v>11</v>
      </c>
      <c r="AM22" s="526">
        <f>AM21+AI22+AJ22</f>
        <v>63</v>
      </c>
      <c r="AN22" s="527"/>
      <c r="AO22" s="228">
        <f>AO21+AI22+AJ22</f>
        <v>164</v>
      </c>
      <c r="AY22" s="319">
        <f>AY21+AU22</f>
        <v>0</v>
      </c>
      <c r="AZ22" s="320"/>
      <c r="BA22" s="1"/>
    </row>
    <row r="23" spans="1:53" ht="16.5" thickBot="1">
      <c r="A23" s="218" t="s">
        <v>27</v>
      </c>
      <c r="B23" s="232"/>
      <c r="C23" s="276">
        <v>1</v>
      </c>
      <c r="D23" s="199" t="s">
        <v>7</v>
      </c>
      <c r="E23" s="86">
        <v>1</v>
      </c>
      <c r="F23" s="86">
        <v>1</v>
      </c>
      <c r="G23" s="275" t="s">
        <v>4</v>
      </c>
      <c r="H23" s="275" t="s">
        <v>6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275" t="s">
        <v>4</v>
      </c>
      <c r="O23" s="275" t="s">
        <v>6</v>
      </c>
      <c r="P23" s="197" t="s">
        <v>73</v>
      </c>
      <c r="Q23" s="199" t="s">
        <v>7</v>
      </c>
      <c r="R23" s="86">
        <v>1</v>
      </c>
      <c r="S23" s="86">
        <v>1</v>
      </c>
      <c r="T23" s="86">
        <v>1</v>
      </c>
      <c r="U23" s="275" t="s">
        <v>4</v>
      </c>
      <c r="V23" s="275" t="s">
        <v>6</v>
      </c>
      <c r="W23" s="86">
        <v>1</v>
      </c>
      <c r="X23" s="86">
        <v>1</v>
      </c>
      <c r="Y23" s="86">
        <v>1</v>
      </c>
      <c r="Z23" s="86">
        <v>1</v>
      </c>
      <c r="AA23" s="86">
        <v>1</v>
      </c>
      <c r="AB23" s="275" t="s">
        <v>4</v>
      </c>
      <c r="AC23" s="275" t="s">
        <v>6</v>
      </c>
      <c r="AD23" s="86">
        <v>1</v>
      </c>
      <c r="AE23" s="277">
        <v>1</v>
      </c>
      <c r="AF23" s="277">
        <v>1</v>
      </c>
      <c r="AG23" s="211"/>
      <c r="AH23" s="508"/>
      <c r="AI23" s="510">
        <f>SUM(C23:AG23)</f>
        <v>19</v>
      </c>
      <c r="AJ23" s="513"/>
      <c r="AK23" s="520">
        <f>AL22+AI23</f>
        <v>30</v>
      </c>
      <c r="AL23" s="528"/>
      <c r="AM23" s="519">
        <f>AM22+AI23</f>
        <v>82</v>
      </c>
      <c r="AN23" s="519"/>
      <c r="AO23" s="237">
        <f>AO22+AI23+AJ23</f>
        <v>183</v>
      </c>
      <c r="AY23" s="319"/>
      <c r="AZ23" s="1"/>
      <c r="BA23" s="1"/>
    </row>
    <row r="24" spans="1:53" ht="14.25" customHeight="1" thickBot="1">
      <c r="A24" s="219" t="s">
        <v>28</v>
      </c>
      <c r="B24" s="196"/>
      <c r="C24" s="277">
        <v>1</v>
      </c>
      <c r="D24" s="277">
        <v>1</v>
      </c>
      <c r="E24" s="275" t="s">
        <v>4</v>
      </c>
      <c r="F24" s="275" t="s">
        <v>6</v>
      </c>
      <c r="G24" s="86">
        <v>1</v>
      </c>
      <c r="H24" s="86">
        <v>1</v>
      </c>
      <c r="I24" s="86">
        <v>1</v>
      </c>
      <c r="J24" s="201">
        <v>1</v>
      </c>
      <c r="K24" s="201">
        <v>1</v>
      </c>
      <c r="L24" s="275" t="s">
        <v>4</v>
      </c>
      <c r="M24" s="275" t="s">
        <v>6</v>
      </c>
      <c r="N24" s="297">
        <v>1</v>
      </c>
      <c r="O24" s="297">
        <v>1</v>
      </c>
      <c r="P24" s="297">
        <v>1</v>
      </c>
      <c r="Q24" s="297">
        <v>1</v>
      </c>
      <c r="R24" s="297">
        <v>1</v>
      </c>
      <c r="S24" s="275" t="s">
        <v>4</v>
      </c>
      <c r="T24" s="275" t="s">
        <v>6</v>
      </c>
      <c r="U24" s="297">
        <v>1</v>
      </c>
      <c r="V24" s="297">
        <v>1</v>
      </c>
      <c r="W24" s="209">
        <v>1</v>
      </c>
      <c r="X24" s="209">
        <v>1</v>
      </c>
      <c r="Y24" s="342">
        <v>1</v>
      </c>
      <c r="Z24" s="275" t="s">
        <v>4</v>
      </c>
      <c r="AA24" s="275" t="s">
        <v>6</v>
      </c>
      <c r="AB24" s="283" t="s">
        <v>11</v>
      </c>
      <c r="AC24" s="280"/>
      <c r="AD24" s="280"/>
      <c r="AE24" s="281"/>
      <c r="AF24" s="282"/>
      <c r="AG24" s="278"/>
      <c r="AH24" s="508"/>
      <c r="AI24" s="529">
        <f>SUM(C24:AG24)</f>
        <v>17</v>
      </c>
      <c r="AJ24" s="359"/>
      <c r="AK24" s="530">
        <f>AI24+AK23</f>
        <v>47</v>
      </c>
      <c r="AL24" s="531"/>
      <c r="AM24" s="530">
        <f>AM23+AI24</f>
        <v>99</v>
      </c>
      <c r="AN24" s="532"/>
      <c r="AO24" s="225">
        <f>AO23+AI24+AJ24</f>
        <v>200</v>
      </c>
      <c r="AY24" s="319"/>
      <c r="AZ24" s="1"/>
      <c r="BA24" s="1"/>
    </row>
    <row r="25" spans="1:53" ht="11.25" customHeight="1" thickBot="1">
      <c r="A25" s="238"/>
      <c r="B25" s="232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  <c r="O25" s="240"/>
      <c r="P25" s="239"/>
      <c r="Q25" s="239"/>
      <c r="R25" s="240"/>
      <c r="S25" s="240"/>
      <c r="T25" s="240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7"/>
      <c r="AI25" s="241"/>
      <c r="AJ25" s="241"/>
      <c r="AK25" s="7"/>
      <c r="AL25" s="7"/>
      <c r="AM25" s="242"/>
      <c r="AN25" s="242"/>
      <c r="AO25" s="243"/>
      <c r="AY25" s="319"/>
      <c r="AZ25" s="1"/>
      <c r="BA25" s="1"/>
    </row>
    <row r="26" spans="1:53" ht="15" customHeight="1" thickBot="1">
      <c r="A26" s="567" t="s">
        <v>128</v>
      </c>
      <c r="B26" s="244"/>
      <c r="C26" s="539" t="s">
        <v>90</v>
      </c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1"/>
      <c r="AH26" s="245"/>
      <c r="AI26" s="542" t="s">
        <v>62</v>
      </c>
      <c r="AJ26" s="542"/>
      <c r="AK26" s="542"/>
      <c r="AL26" s="542"/>
      <c r="AM26" s="542"/>
      <c r="AN26" s="542"/>
      <c r="AO26" s="542"/>
      <c r="AY26" s="319"/>
      <c r="AZ26" s="1"/>
      <c r="BA26" s="1"/>
    </row>
    <row r="27" spans="1:53" ht="16.5" thickBot="1">
      <c r="A27" s="568"/>
      <c r="B27" s="244"/>
      <c r="C27" s="210">
        <v>1</v>
      </c>
      <c r="D27" s="220" t="s">
        <v>112</v>
      </c>
      <c r="H27" s="71"/>
      <c r="S27"/>
      <c r="AY27" s="319"/>
      <c r="AZ27" s="1"/>
      <c r="BA27" s="1"/>
    </row>
    <row r="28" spans="1:53" ht="16.5" thickBot="1">
      <c r="A28" s="568"/>
      <c r="B28" s="244"/>
      <c r="C28" s="233">
        <v>1</v>
      </c>
      <c r="D28" s="246" t="s">
        <v>9</v>
      </c>
      <c r="E28" s="32"/>
      <c r="F28" s="32"/>
      <c r="G28" s="247"/>
      <c r="H28" s="247"/>
      <c r="I28" s="247"/>
      <c r="J28" s="247"/>
      <c r="K28" s="248"/>
      <c r="L28" s="248"/>
      <c r="M28" s="248"/>
      <c r="N28" s="248"/>
      <c r="O28" s="248"/>
      <c r="Q28" s="422" t="s">
        <v>8</v>
      </c>
      <c r="R28" s="543"/>
      <c r="S28" s="543"/>
      <c r="T28" s="543"/>
      <c r="U28" s="543"/>
      <c r="V28" s="543"/>
      <c r="W28" s="543"/>
      <c r="X28" s="543"/>
      <c r="Y28" s="544"/>
      <c r="Z28" s="545" t="s">
        <v>31</v>
      </c>
      <c r="AA28" s="425"/>
      <c r="AB28" s="425"/>
      <c r="AC28" s="425"/>
      <c r="AD28" s="425"/>
      <c r="AE28" s="425"/>
      <c r="AF28" s="425"/>
      <c r="AG28" s="425"/>
      <c r="AH28" s="426"/>
      <c r="AI28" s="546" t="s">
        <v>96</v>
      </c>
      <c r="AJ28" s="546"/>
      <c r="AK28" s="546"/>
      <c r="AL28" s="546"/>
      <c r="AM28" s="546"/>
      <c r="AN28" s="546"/>
      <c r="AO28" s="546"/>
      <c r="AY28" s="319"/>
      <c r="AZ28" s="1"/>
      <c r="BA28" s="1"/>
    </row>
    <row r="29" spans="1:53" ht="16.5" thickBot="1">
      <c r="A29" s="568"/>
      <c r="B29" s="244"/>
      <c r="C29" s="200" t="s">
        <v>5</v>
      </c>
      <c r="D29" s="246" t="s">
        <v>11</v>
      </c>
      <c r="E29" s="32"/>
      <c r="F29" s="32"/>
      <c r="G29" s="32"/>
      <c r="H29" s="32"/>
      <c r="I29" s="32"/>
      <c r="J29" s="32"/>
      <c r="Q29" s="298" t="s">
        <v>54</v>
      </c>
      <c r="R29" s="547" t="s">
        <v>113</v>
      </c>
      <c r="S29" s="548"/>
      <c r="T29" s="548"/>
      <c r="U29" s="299">
        <f>AK16</f>
        <v>50</v>
      </c>
      <c r="V29" s="521" t="s">
        <v>29</v>
      </c>
      <c r="W29" s="521"/>
      <c r="X29" s="521"/>
      <c r="Y29" s="522"/>
      <c r="Z29" s="523" t="s">
        <v>106</v>
      </c>
      <c r="AA29" s="524"/>
      <c r="AB29" s="524"/>
      <c r="AC29" s="524"/>
      <c r="AD29" s="524"/>
      <c r="AE29" s="524"/>
      <c r="AF29" s="524"/>
      <c r="AG29" s="524"/>
      <c r="AH29" s="525"/>
      <c r="AY29" s="319"/>
      <c r="AZ29" s="1"/>
      <c r="BA29" s="1"/>
    </row>
    <row r="30" spans="1:53" ht="13.5" customHeight="1" thickBot="1">
      <c r="A30" s="568"/>
      <c r="B30" s="244"/>
      <c r="C30" s="198" t="s">
        <v>3</v>
      </c>
      <c r="D30" s="246" t="s">
        <v>53</v>
      </c>
      <c r="E30" s="32"/>
      <c r="F30" s="32"/>
      <c r="G30" s="32"/>
      <c r="H30" s="32"/>
      <c r="I30" s="32"/>
      <c r="J30" s="32"/>
      <c r="Q30" s="298" t="s">
        <v>55</v>
      </c>
      <c r="R30" s="537" t="s">
        <v>114</v>
      </c>
      <c r="S30" s="538"/>
      <c r="T30" s="538"/>
      <c r="U30" s="300">
        <f>AK19</f>
        <v>51</v>
      </c>
      <c r="V30" s="570" t="s">
        <v>29</v>
      </c>
      <c r="W30" s="570"/>
      <c r="X30" s="570"/>
      <c r="Y30" s="571"/>
      <c r="Z30" s="523" t="s">
        <v>107</v>
      </c>
      <c r="AA30" s="524"/>
      <c r="AB30" s="524"/>
      <c r="AC30" s="524"/>
      <c r="AD30" s="524"/>
      <c r="AE30" s="524"/>
      <c r="AF30" s="524"/>
      <c r="AG30" s="524"/>
      <c r="AH30" s="525"/>
      <c r="AJ30" s="572" t="s">
        <v>133</v>
      </c>
      <c r="AK30" s="573"/>
      <c r="AL30" s="573"/>
      <c r="AM30" s="573"/>
      <c r="AN30" s="573"/>
      <c r="AO30" s="574"/>
      <c r="AY30" s="319"/>
      <c r="AZ30" s="1"/>
      <c r="BA30" s="1"/>
    </row>
    <row r="31" spans="1:53" ht="16.5" thickBot="1">
      <c r="A31" s="568"/>
      <c r="B31" s="244"/>
      <c r="C31" s="199" t="s">
        <v>7</v>
      </c>
      <c r="D31" s="246" t="s">
        <v>59</v>
      </c>
      <c r="E31" s="32"/>
      <c r="F31" s="32"/>
      <c r="G31" s="7"/>
      <c r="H31" s="249"/>
      <c r="I31"/>
      <c r="J31" s="32"/>
      <c r="K31"/>
      <c r="L31"/>
      <c r="M31"/>
      <c r="N31"/>
      <c r="Q31" s="298" t="s">
        <v>56</v>
      </c>
      <c r="R31" s="581" t="s">
        <v>115</v>
      </c>
      <c r="S31" s="582"/>
      <c r="T31" s="582"/>
      <c r="U31" s="301">
        <f>AK22</f>
        <v>52</v>
      </c>
      <c r="V31" s="570" t="s">
        <v>29</v>
      </c>
      <c r="W31" s="570"/>
      <c r="X31" s="570"/>
      <c r="Y31" s="571"/>
      <c r="Z31" s="523"/>
      <c r="AA31" s="524"/>
      <c r="AB31" s="524"/>
      <c r="AC31" s="524"/>
      <c r="AD31" s="524"/>
      <c r="AE31" s="524"/>
      <c r="AF31" s="524"/>
      <c r="AG31" s="524"/>
      <c r="AH31" s="525"/>
      <c r="AI31" s="220"/>
      <c r="AJ31" s="575"/>
      <c r="AK31" s="576"/>
      <c r="AL31" s="576"/>
      <c r="AM31" s="576"/>
      <c r="AN31" s="576"/>
      <c r="AO31" s="577"/>
      <c r="AY31" s="319"/>
      <c r="AZ31" s="1"/>
      <c r="BA31" s="1"/>
    </row>
    <row r="32" spans="1:53" ht="12.75" customHeight="1" thickBot="1">
      <c r="A32" s="568"/>
      <c r="B32" s="244"/>
      <c r="C32" s="234" t="s">
        <v>33</v>
      </c>
      <c r="D32" s="246" t="s">
        <v>51</v>
      </c>
      <c r="G32" s="32"/>
      <c r="H32" s="32"/>
      <c r="O32" s="32"/>
      <c r="Q32" s="318" t="s">
        <v>57</v>
      </c>
      <c r="R32" s="533" t="s">
        <v>116</v>
      </c>
      <c r="S32" s="534"/>
      <c r="T32" s="534"/>
      <c r="U32" s="302">
        <f>AK24</f>
        <v>47</v>
      </c>
      <c r="V32" s="535" t="s">
        <v>29</v>
      </c>
      <c r="W32" s="535"/>
      <c r="X32" s="535"/>
      <c r="Y32" s="536"/>
      <c r="AI32" s="220"/>
      <c r="AJ32" s="578"/>
      <c r="AK32" s="579"/>
      <c r="AL32" s="579"/>
      <c r="AM32" s="579"/>
      <c r="AN32" s="579"/>
      <c r="AO32" s="580"/>
      <c r="AY32" s="319"/>
      <c r="AZ32" s="1"/>
      <c r="BA32" s="1"/>
    </row>
    <row r="33" spans="1:53" ht="17.25" customHeight="1" thickBot="1">
      <c r="A33" s="568"/>
      <c r="B33" s="244"/>
      <c r="C33" s="209">
        <v>1</v>
      </c>
      <c r="D33" s="246" t="s">
        <v>60</v>
      </c>
      <c r="E33" s="32"/>
      <c r="F33" s="32"/>
      <c r="G33" s="32"/>
      <c r="H33" s="32"/>
      <c r="I33" s="32"/>
      <c r="J33" s="32"/>
      <c r="K33" s="32"/>
      <c r="L33" s="32"/>
      <c r="M33"/>
      <c r="N33"/>
      <c r="O33" s="154" t="s">
        <v>45</v>
      </c>
      <c r="Q33" s="590" t="s">
        <v>46</v>
      </c>
      <c r="R33" s="591"/>
      <c r="S33" s="592"/>
      <c r="T33" s="593">
        <f>SUM(U29:U32)</f>
        <v>200</v>
      </c>
      <c r="U33" s="594"/>
      <c r="V33" s="595" t="s">
        <v>29</v>
      </c>
      <c r="W33" s="596"/>
      <c r="X33" s="596"/>
      <c r="Y33" s="597"/>
      <c r="Z33" s="250"/>
      <c r="AA33" s="250"/>
      <c r="AB33" s="250"/>
      <c r="AC33" s="250"/>
      <c r="AD33" s="250"/>
      <c r="AE33" s="250"/>
      <c r="AF33" s="250"/>
      <c r="AG33" s="250"/>
      <c r="AI33" s="220"/>
      <c r="AJ33" s="303"/>
      <c r="AK33" s="304"/>
      <c r="AL33" s="304"/>
      <c r="AM33" s="304"/>
      <c r="AN33" s="304"/>
      <c r="AO33" s="305"/>
      <c r="AY33" s="319"/>
      <c r="AZ33" s="1"/>
      <c r="BA33" s="1"/>
    </row>
    <row r="34" spans="1:53" ht="18.75" customHeight="1" thickBot="1">
      <c r="A34" s="569"/>
      <c r="B34" s="244"/>
      <c r="C34" s="213">
        <v>1</v>
      </c>
      <c r="D34" s="71" t="s">
        <v>93</v>
      </c>
      <c r="E34" s="71"/>
      <c r="F34" s="71"/>
      <c r="G34" s="71"/>
      <c r="H34" s="71"/>
      <c r="I34" s="71"/>
      <c r="P34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51" t="s">
        <v>58</v>
      </c>
      <c r="AI34" s="220"/>
      <c r="AJ34" s="552" t="s">
        <v>118</v>
      </c>
      <c r="AK34" s="553"/>
      <c r="AL34" s="553"/>
      <c r="AM34" s="553"/>
      <c r="AN34" s="553"/>
      <c r="AO34" s="554"/>
      <c r="AY34" s="319"/>
      <c r="AZ34" s="1"/>
      <c r="BA34" s="1"/>
    </row>
    <row r="35" spans="1:53" ht="12.75" customHeight="1" thickBot="1">
      <c r="A35" s="252"/>
      <c r="B35" s="244"/>
      <c r="C35" s="208" t="s">
        <v>91</v>
      </c>
      <c r="D35" s="253" t="s">
        <v>92</v>
      </c>
      <c r="E35" s="32"/>
      <c r="F35" s="32"/>
      <c r="G35" s="32"/>
      <c r="H35" s="32"/>
      <c r="I35" s="32"/>
      <c r="J35" s="32"/>
      <c r="K35" s="32"/>
      <c r="L35" s="32"/>
      <c r="M35" s="32"/>
      <c r="N35" s="342">
        <v>1</v>
      </c>
      <c r="O35" s="343" t="s">
        <v>138</v>
      </c>
      <c r="P35" s="344"/>
      <c r="Q35" s="344"/>
      <c r="R35" s="344"/>
      <c r="S35" s="344"/>
      <c r="AC35" s="254"/>
      <c r="AD35" s="254"/>
      <c r="AI35" s="220"/>
      <c r="AJ35" s="306"/>
      <c r="AK35" s="307"/>
      <c r="AL35" s="307"/>
      <c r="AM35" s="307"/>
      <c r="AN35" s="307"/>
      <c r="AO35" s="308"/>
      <c r="AY35" s="319"/>
      <c r="AZ35" s="1"/>
      <c r="BA35" s="1"/>
    </row>
    <row r="36" spans="1:53" ht="13.5" customHeight="1" thickBot="1">
      <c r="A36" s="598" t="s">
        <v>97</v>
      </c>
      <c r="B36" s="244"/>
      <c r="C36" s="207" t="s">
        <v>12</v>
      </c>
      <c r="D36" s="246" t="s">
        <v>13</v>
      </c>
      <c r="E36" s="32"/>
      <c r="F36" s="32"/>
      <c r="G36" s="32"/>
      <c r="H36" s="32"/>
      <c r="I36" s="32"/>
      <c r="J36" s="32"/>
      <c r="K36" s="32"/>
      <c r="L36" s="32"/>
      <c r="M36"/>
      <c r="N36" s="197" t="s">
        <v>73</v>
      </c>
      <c r="O36" t="s">
        <v>143</v>
      </c>
      <c r="P36" s="255"/>
      <c r="S36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I36" s="220"/>
      <c r="AJ36" s="549" t="s">
        <v>117</v>
      </c>
      <c r="AK36" s="550"/>
      <c r="AL36" s="550"/>
      <c r="AM36" s="550"/>
      <c r="AN36" s="550"/>
      <c r="AO36" s="551"/>
      <c r="AY36" s="319"/>
      <c r="AZ36" s="1"/>
      <c r="BA36" s="1"/>
    </row>
    <row r="37" spans="1:53" ht="12" customHeight="1" thickBot="1">
      <c r="A37" s="599"/>
      <c r="B37" s="244"/>
      <c r="C37" s="223" t="s">
        <v>88</v>
      </c>
      <c r="D37" s="224" t="s">
        <v>95</v>
      </c>
      <c r="E37" s="246" t="s">
        <v>94</v>
      </c>
      <c r="F37" s="32"/>
      <c r="G37" s="32"/>
      <c r="H37" s="32"/>
      <c r="I37" s="32"/>
      <c r="J37" s="32"/>
      <c r="K37" s="32"/>
      <c r="L37" s="32"/>
      <c r="M37"/>
      <c r="N37"/>
      <c r="O37"/>
      <c r="P37"/>
      <c r="S37"/>
      <c r="T37" s="254"/>
      <c r="U37" s="254"/>
      <c r="AJ37" s="306"/>
      <c r="AK37" s="307"/>
      <c r="AL37" s="307"/>
      <c r="AM37" s="307"/>
      <c r="AN37" s="307"/>
      <c r="AO37" s="308"/>
      <c r="AY37" s="319"/>
      <c r="AZ37" s="1"/>
      <c r="BA37" s="1"/>
    </row>
    <row r="38" spans="1:53" ht="15.75" customHeight="1" thickBot="1">
      <c r="A38" s="599"/>
      <c r="B38" s="244"/>
      <c r="C38" s="234" t="s">
        <v>49</v>
      </c>
      <c r="D38" s="246" t="s">
        <v>50</v>
      </c>
      <c r="E38" s="32"/>
      <c r="F38" s="32"/>
      <c r="G38" s="32"/>
      <c r="H38" s="32"/>
      <c r="I38" s="32"/>
      <c r="J38" s="32"/>
      <c r="K38" s="32"/>
      <c r="L38" s="32"/>
      <c r="M38"/>
      <c r="N38"/>
      <c r="O38"/>
      <c r="P38"/>
      <c r="S38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I38" s="256"/>
      <c r="AJ38" s="552" t="s">
        <v>119</v>
      </c>
      <c r="AK38" s="553"/>
      <c r="AL38" s="553"/>
      <c r="AM38" s="553"/>
      <c r="AN38" s="553"/>
      <c r="AO38" s="554"/>
      <c r="AY38" s="319"/>
      <c r="AZ38" s="1"/>
      <c r="BA38" s="1"/>
    </row>
    <row r="39" spans="1:53" ht="12.75" customHeight="1" thickBot="1">
      <c r="A39" s="599"/>
      <c r="B39" s="244"/>
      <c r="C39" s="197" t="s">
        <v>86</v>
      </c>
      <c r="D39" s="257" t="s">
        <v>87</v>
      </c>
      <c r="E39" s="258"/>
      <c r="F39" s="258"/>
      <c r="G39" s="121"/>
      <c r="H39" s="259"/>
      <c r="I39" s="121"/>
      <c r="J39" s="121"/>
      <c r="K39" s="259"/>
      <c r="L39" s="260"/>
      <c r="M39" s="261"/>
      <c r="N39" s="261"/>
      <c r="O39"/>
      <c r="P39"/>
      <c r="T39" s="254"/>
      <c r="U39" s="254"/>
      <c r="V39" s="254"/>
      <c r="W39" s="254"/>
      <c r="X39" s="254"/>
      <c r="Y39" s="254"/>
      <c r="Z39" s="262"/>
      <c r="AA39" s="254"/>
      <c r="AB39" s="254"/>
      <c r="AC39" s="254"/>
      <c r="AD39" s="254"/>
      <c r="AG39"/>
      <c r="AH39"/>
      <c r="AI39" s="263"/>
      <c r="AY39" s="319"/>
      <c r="AZ39" s="1"/>
      <c r="BA39" s="1"/>
    </row>
    <row r="40" spans="1:53" ht="15" customHeight="1">
      <c r="A40" s="599"/>
      <c r="B40" s="244"/>
      <c r="C40" s="264" t="s">
        <v>89</v>
      </c>
      <c r="D40" s="71" t="s">
        <v>78</v>
      </c>
      <c r="M40"/>
      <c r="N40"/>
      <c r="O40" s="265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G40" s="266"/>
      <c r="AH40" s="266"/>
      <c r="AI40" s="267"/>
      <c r="AJ40" s="555" t="s">
        <v>134</v>
      </c>
      <c r="AK40" s="556"/>
      <c r="AL40" s="556"/>
      <c r="AM40" s="556"/>
      <c r="AN40" s="556"/>
      <c r="AO40" s="557"/>
      <c r="AP40" s="69"/>
      <c r="AY40" s="319"/>
      <c r="AZ40" s="1"/>
      <c r="BA40" s="1"/>
    </row>
    <row r="41" spans="2:53" ht="13.5" customHeight="1" thickBot="1">
      <c r="B41" s="268"/>
      <c r="M41" s="11"/>
      <c r="N41" s="11"/>
      <c r="O41" s="11"/>
      <c r="P41" s="11"/>
      <c r="AG41"/>
      <c r="AH41"/>
      <c r="AJ41" s="558"/>
      <c r="AK41" s="559"/>
      <c r="AL41" s="559"/>
      <c r="AM41" s="559"/>
      <c r="AN41" s="559"/>
      <c r="AO41" s="560"/>
      <c r="AY41" s="319"/>
      <c r="AZ41" s="1"/>
      <c r="BA41" s="1"/>
    </row>
    <row r="42" spans="1:53" ht="16.5" thickBot="1">
      <c r="A42" s="564" t="s">
        <v>39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6"/>
      <c r="AF42"/>
      <c r="AG42"/>
      <c r="AH42"/>
      <c r="AI42" s="269"/>
      <c r="AJ42" s="561"/>
      <c r="AK42" s="562"/>
      <c r="AL42" s="562"/>
      <c r="AM42" s="562"/>
      <c r="AN42" s="562"/>
      <c r="AO42" s="563"/>
      <c r="AY42" s="319"/>
      <c r="AZ42" s="1"/>
      <c r="BA42" s="1"/>
    </row>
    <row r="43" spans="1:66" s="121" customFormat="1" ht="15.75" customHeight="1">
      <c r="A43" s="614" t="s">
        <v>126</v>
      </c>
      <c r="B43" s="615"/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6"/>
      <c r="AG43" s="270"/>
      <c r="AH43" s="270"/>
      <c r="AI43"/>
      <c r="AJ43" s="555" t="s">
        <v>123</v>
      </c>
      <c r="AK43" s="556"/>
      <c r="AL43" s="556"/>
      <c r="AM43" s="556"/>
      <c r="AN43" s="556"/>
      <c r="AO43" s="557"/>
      <c r="AP43" s="583"/>
      <c r="AQ43" s="583"/>
      <c r="AR43" s="583"/>
      <c r="AS43" s="583"/>
      <c r="AT43" s="583"/>
      <c r="AU43" s="583"/>
      <c r="AV43" s="297"/>
      <c r="AW43" s="297"/>
      <c r="AX43" s="297"/>
      <c r="AY43" s="319"/>
      <c r="AZ43" s="319"/>
      <c r="BA43" s="319"/>
      <c r="BB43" s="583"/>
      <c r="BC43" s="583"/>
      <c r="BD43" s="583"/>
      <c r="BE43" s="583"/>
      <c r="BF43" s="583"/>
      <c r="BG43" s="583"/>
      <c r="BH43" s="583"/>
      <c r="BI43" s="583"/>
      <c r="BJ43" s="583"/>
      <c r="BK43" s="583"/>
      <c r="BL43" s="583"/>
      <c r="BM43" s="583"/>
      <c r="BN43" s="296"/>
    </row>
    <row r="44" spans="1:53" ht="16.5" thickBot="1">
      <c r="A44" s="584" t="s">
        <v>127</v>
      </c>
      <c r="B44" s="585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  <c r="AA44" s="585"/>
      <c r="AB44" s="585"/>
      <c r="AC44" s="585"/>
      <c r="AD44" s="585"/>
      <c r="AE44" s="586"/>
      <c r="AG44"/>
      <c r="AH44"/>
      <c r="AJ44" s="558"/>
      <c r="AK44" s="559"/>
      <c r="AL44" s="559"/>
      <c r="AM44" s="559"/>
      <c r="AN44" s="559"/>
      <c r="AO44" s="560"/>
      <c r="AY44" s="319"/>
      <c r="AZ44" s="1"/>
      <c r="BA44" s="1"/>
    </row>
    <row r="45" spans="1:53" ht="6" customHeight="1" thickBot="1">
      <c r="A45" s="587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9"/>
      <c r="AG45"/>
      <c r="AH45"/>
      <c r="AJ45" s="561"/>
      <c r="AK45" s="562"/>
      <c r="AL45" s="562"/>
      <c r="AM45" s="562"/>
      <c r="AN45" s="562"/>
      <c r="AO45" s="563"/>
      <c r="AY45" s="319"/>
      <c r="AZ45" s="1"/>
      <c r="BA45" s="1"/>
    </row>
    <row r="46" spans="1:53" ht="16.5" thickBot="1">
      <c r="A46" s="608" t="s">
        <v>85</v>
      </c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  <c r="Z46" s="609"/>
      <c r="AA46" s="609"/>
      <c r="AB46" s="609"/>
      <c r="AC46" s="609"/>
      <c r="AD46" s="609"/>
      <c r="AE46" s="610"/>
      <c r="AG46"/>
      <c r="AH46"/>
      <c r="AI46" s="272"/>
      <c r="AJ46" s="272"/>
      <c r="AK46" s="272"/>
      <c r="AL46" s="272"/>
      <c r="AM46" s="272"/>
      <c r="AN46" s="272"/>
      <c r="AO46" s="272"/>
      <c r="AY46" s="319"/>
      <c r="AZ46" s="1"/>
      <c r="BA46" s="1"/>
    </row>
    <row r="47" spans="1:53" ht="9" customHeight="1" thickBot="1">
      <c r="A47" s="611"/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2"/>
      <c r="AC47" s="612"/>
      <c r="AD47" s="612"/>
      <c r="AE47" s="613"/>
      <c r="AG47"/>
      <c r="AH47"/>
      <c r="AY47" s="319"/>
      <c r="AZ47" s="1"/>
      <c r="BA47" s="1"/>
    </row>
    <row r="48" spans="1:53" ht="15" customHeight="1" thickBot="1">
      <c r="A48" s="657" t="s">
        <v>41</v>
      </c>
      <c r="B48" s="658"/>
      <c r="C48" s="658"/>
      <c r="D48" s="658"/>
      <c r="E48" s="659"/>
      <c r="F48" s="329"/>
      <c r="G48" s="600" t="s">
        <v>84</v>
      </c>
      <c r="H48" s="660"/>
      <c r="I48" s="601"/>
      <c r="J48" s="326"/>
      <c r="K48" s="600"/>
      <c r="L48" s="660"/>
      <c r="M48" s="601"/>
      <c r="N48" s="327"/>
      <c r="O48" s="600"/>
      <c r="P48" s="601"/>
      <c r="Q48" s="322"/>
      <c r="R48" s="600"/>
      <c r="S48" s="601"/>
      <c r="T48" s="330"/>
      <c r="U48" s="330"/>
      <c r="V48" s="322"/>
      <c r="W48" s="322"/>
      <c r="X48" s="322"/>
      <c r="Y48" s="322"/>
      <c r="Z48" s="322"/>
      <c r="AA48" s="322"/>
      <c r="AB48" s="323"/>
      <c r="AC48" s="323"/>
      <c r="AD48" s="323"/>
      <c r="AE48" s="331"/>
      <c r="AG48"/>
      <c r="AH48"/>
      <c r="AJ48" s="602" t="s">
        <v>135</v>
      </c>
      <c r="AK48" s="603"/>
      <c r="AL48" s="603"/>
      <c r="AM48" s="603"/>
      <c r="AN48" s="603"/>
      <c r="AO48" s="604"/>
      <c r="AY48" s="319"/>
      <c r="AZ48" s="1"/>
      <c r="BA48" s="1"/>
    </row>
    <row r="49" spans="1:53" ht="22.5" customHeight="1" thickBot="1">
      <c r="A49" s="632" t="s">
        <v>129</v>
      </c>
      <c r="B49" s="633"/>
      <c r="C49" s="633"/>
      <c r="D49" s="633"/>
      <c r="E49" s="633"/>
      <c r="F49" s="633"/>
      <c r="G49" s="633"/>
      <c r="H49" s="633"/>
      <c r="I49" s="322"/>
      <c r="J49" s="326"/>
      <c r="K49" s="322"/>
      <c r="L49" s="322"/>
      <c r="M49" s="322"/>
      <c r="N49" s="327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3"/>
      <c r="AC49" s="323"/>
      <c r="AD49" s="323"/>
      <c r="AE49" s="331"/>
      <c r="AG49"/>
      <c r="AH49"/>
      <c r="AJ49" s="605"/>
      <c r="AK49" s="606"/>
      <c r="AL49" s="606"/>
      <c r="AM49" s="606"/>
      <c r="AN49" s="606"/>
      <c r="AO49" s="607"/>
      <c r="AY49" s="319"/>
      <c r="AZ49" s="1"/>
      <c r="BA49" s="1"/>
    </row>
    <row r="50" spans="1:53" ht="18" customHeight="1" thickBot="1">
      <c r="A50" s="629" t="s">
        <v>65</v>
      </c>
      <c r="B50" s="630"/>
      <c r="C50" s="630"/>
      <c r="D50" s="630"/>
      <c r="E50" s="631"/>
      <c r="F50" s="330"/>
      <c r="G50" s="315"/>
      <c r="H50" s="316"/>
      <c r="I50" s="317"/>
      <c r="J50" s="326"/>
      <c r="K50" s="315"/>
      <c r="L50" s="316"/>
      <c r="M50" s="317"/>
      <c r="N50" s="322"/>
      <c r="O50" s="322"/>
      <c r="P50" s="322"/>
      <c r="Q50" s="322"/>
      <c r="R50" s="322"/>
      <c r="S50" s="322"/>
      <c r="T50" s="330"/>
      <c r="U50" s="330"/>
      <c r="V50" s="322"/>
      <c r="W50" s="330"/>
      <c r="X50" s="330"/>
      <c r="Y50" s="330"/>
      <c r="Z50" s="330"/>
      <c r="AA50" s="323"/>
      <c r="AB50" s="330"/>
      <c r="AC50" s="330"/>
      <c r="AD50" s="330"/>
      <c r="AE50" s="332"/>
      <c r="AG50"/>
      <c r="AH50"/>
      <c r="AY50" s="319"/>
      <c r="AZ50" s="1"/>
      <c r="BA50" s="1"/>
    </row>
    <row r="51" spans="1:53" ht="15.75" customHeight="1" thickBot="1">
      <c r="A51" s="632" t="s">
        <v>130</v>
      </c>
      <c r="B51" s="633"/>
      <c r="C51" s="633"/>
      <c r="D51" s="633"/>
      <c r="E51" s="633"/>
      <c r="F51" s="633"/>
      <c r="G51" s="633"/>
      <c r="H51" s="323"/>
      <c r="I51" s="322"/>
      <c r="J51" s="326"/>
      <c r="K51" s="322"/>
      <c r="L51" s="322"/>
      <c r="M51" s="322"/>
      <c r="N51" s="322"/>
      <c r="O51" s="322"/>
      <c r="P51" s="322"/>
      <c r="Q51" s="322"/>
      <c r="R51" s="322"/>
      <c r="S51" s="322"/>
      <c r="T51" s="330"/>
      <c r="U51" s="330"/>
      <c r="V51" s="322"/>
      <c r="W51" s="330"/>
      <c r="X51" s="330"/>
      <c r="Y51" s="330"/>
      <c r="Z51" s="330"/>
      <c r="AA51" s="323"/>
      <c r="AB51" s="330"/>
      <c r="AC51" s="330"/>
      <c r="AD51" s="330"/>
      <c r="AE51" s="332"/>
      <c r="AG51"/>
      <c r="AH51"/>
      <c r="AJ51" s="636" t="s">
        <v>136</v>
      </c>
      <c r="AK51" s="637"/>
      <c r="AL51" s="637"/>
      <c r="AM51" s="637"/>
      <c r="AN51" s="637"/>
      <c r="AO51" s="638"/>
      <c r="AY51" s="319"/>
      <c r="AZ51" s="1"/>
      <c r="BA51" s="1"/>
    </row>
    <row r="52" spans="1:53" ht="20.25" customHeight="1" thickBot="1">
      <c r="A52" s="629" t="s">
        <v>125</v>
      </c>
      <c r="B52" s="630"/>
      <c r="C52" s="630"/>
      <c r="D52" s="630"/>
      <c r="E52" s="631"/>
      <c r="F52" s="325"/>
      <c r="G52" s="634"/>
      <c r="H52" s="635"/>
      <c r="I52" s="634"/>
      <c r="J52" s="635"/>
      <c r="K52" s="634"/>
      <c r="L52" s="635"/>
      <c r="M52" s="634"/>
      <c r="N52" s="635"/>
      <c r="O52" s="634"/>
      <c r="P52" s="635"/>
      <c r="Q52" s="634"/>
      <c r="R52" s="635"/>
      <c r="S52" s="634"/>
      <c r="T52" s="635"/>
      <c r="U52" s="634"/>
      <c r="V52" s="635"/>
      <c r="W52" s="634"/>
      <c r="X52" s="635"/>
      <c r="Y52" s="634"/>
      <c r="Z52" s="635"/>
      <c r="AA52" s="634"/>
      <c r="AB52" s="635"/>
      <c r="AC52" s="634"/>
      <c r="AD52" s="635"/>
      <c r="AE52" s="310"/>
      <c r="AG52"/>
      <c r="AH52"/>
      <c r="AJ52" s="639"/>
      <c r="AK52" s="640"/>
      <c r="AL52" s="640"/>
      <c r="AM52" s="640"/>
      <c r="AN52" s="640"/>
      <c r="AO52" s="641"/>
      <c r="AY52" s="319"/>
      <c r="AZ52" s="1"/>
      <c r="BA52" s="1"/>
    </row>
    <row r="53" spans="1:53" ht="16.5" thickBot="1">
      <c r="A53" s="338" t="s">
        <v>131</v>
      </c>
      <c r="B53" s="339"/>
      <c r="C53" s="339"/>
      <c r="D53" s="339"/>
      <c r="E53" s="339"/>
      <c r="F53" s="339"/>
      <c r="G53" s="339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30"/>
      <c r="X53" s="330"/>
      <c r="Y53" s="330"/>
      <c r="Z53" s="330"/>
      <c r="AA53" s="325"/>
      <c r="AB53" s="330"/>
      <c r="AC53" s="330"/>
      <c r="AD53" s="330"/>
      <c r="AE53" s="332"/>
      <c r="AJ53" s="642"/>
      <c r="AK53" s="643"/>
      <c r="AL53" s="643"/>
      <c r="AM53" s="643"/>
      <c r="AN53" s="643"/>
      <c r="AO53" s="644"/>
      <c r="AY53" s="319"/>
      <c r="AZ53" s="1"/>
      <c r="BA53" s="1"/>
    </row>
    <row r="54" spans="1:53" ht="16.5" thickBot="1">
      <c r="A54" s="654" t="s">
        <v>40</v>
      </c>
      <c r="B54" s="655"/>
      <c r="C54" s="655"/>
      <c r="D54" s="655"/>
      <c r="E54" s="656"/>
      <c r="F54" s="329"/>
      <c r="G54" s="312"/>
      <c r="H54" s="313"/>
      <c r="I54" s="314"/>
      <c r="J54" s="324"/>
      <c r="K54" s="626"/>
      <c r="L54" s="627"/>
      <c r="M54" s="628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11"/>
      <c r="AY54" s="319"/>
      <c r="AZ54" s="1"/>
      <c r="BA54" s="1"/>
    </row>
    <row r="55" spans="1:53" ht="13.5" customHeight="1">
      <c r="A55" s="340" t="s">
        <v>132</v>
      </c>
      <c r="B55" s="340"/>
      <c r="C55" s="340"/>
      <c r="D55" s="340"/>
      <c r="E55" s="340"/>
      <c r="F55" s="340"/>
      <c r="G55" s="340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J55" s="617" t="s">
        <v>124</v>
      </c>
      <c r="AK55" s="618"/>
      <c r="AL55" s="618"/>
      <c r="AM55" s="618"/>
      <c r="AN55" s="618"/>
      <c r="AO55" s="619"/>
      <c r="AQ55" s="227"/>
      <c r="AY55" s="319"/>
      <c r="AZ55" s="1"/>
      <c r="BA55" s="1"/>
    </row>
    <row r="56" spans="1:53" ht="16.5" customHeight="1" thickBot="1">
      <c r="A56" s="334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37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35"/>
      <c r="AF56"/>
      <c r="AJ56" s="620"/>
      <c r="AK56" s="621"/>
      <c r="AL56" s="621"/>
      <c r="AM56" s="621"/>
      <c r="AN56" s="621"/>
      <c r="AO56" s="622"/>
      <c r="AQ56" s="227"/>
      <c r="AY56" s="319"/>
      <c r="AZ56" s="1"/>
      <c r="BA56" s="1"/>
    </row>
    <row r="57" spans="1:53" ht="8.25" customHeight="1" thickBot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/>
      <c r="AG57"/>
      <c r="AH57"/>
      <c r="AJ57" s="623"/>
      <c r="AK57" s="624"/>
      <c r="AL57" s="624"/>
      <c r="AM57" s="624"/>
      <c r="AN57" s="624"/>
      <c r="AO57" s="625"/>
      <c r="AQ57" s="227"/>
      <c r="AY57" s="319"/>
      <c r="AZ57" s="1"/>
      <c r="BA57" s="1"/>
    </row>
    <row r="58" spans="1:53" ht="16.5" thickBot="1">
      <c r="A58" s="1"/>
      <c r="B58" s="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Q58" s="227"/>
      <c r="AY58" s="319"/>
      <c r="AZ58" s="1"/>
      <c r="BA58" s="1"/>
    </row>
    <row r="59" spans="4:53" ht="16.5" thickBot="1">
      <c r="D59" s="309"/>
      <c r="E59" s="645" t="s">
        <v>120</v>
      </c>
      <c r="F59" s="645"/>
      <c r="G59" s="645"/>
      <c r="H59" s="645"/>
      <c r="I59" s="645"/>
      <c r="J59" s="645"/>
      <c r="K59" s="645"/>
      <c r="L59" s="645"/>
      <c r="M59" s="646"/>
      <c r="P59" s="297">
        <v>1</v>
      </c>
      <c r="Q59" s="647" t="s">
        <v>98</v>
      </c>
      <c r="R59" s="648"/>
      <c r="S59" s="648"/>
      <c r="T59" s="648"/>
      <c r="U59" s="648"/>
      <c r="V59" s="648"/>
      <c r="W59" s="648"/>
      <c r="X59" s="648"/>
      <c r="Y59" s="648"/>
      <c r="Z59" s="648"/>
      <c r="AA59"/>
      <c r="AB59" s="294"/>
      <c r="AC59" s="653"/>
      <c r="AD59" s="653"/>
      <c r="AE59" s="653"/>
      <c r="AF59" s="653"/>
      <c r="AG59" s="653"/>
      <c r="AH59" s="653"/>
      <c r="AI59" s="653"/>
      <c r="AJ59" s="653"/>
      <c r="AK59" s="653"/>
      <c r="AL59" s="653"/>
      <c r="AY59" s="319"/>
      <c r="AZ59" s="1"/>
      <c r="BA59" s="1"/>
    </row>
    <row r="60" spans="26:53" ht="16.5" thickBot="1">
      <c r="Z60"/>
      <c r="AA60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295"/>
      <c r="AY60" s="319"/>
      <c r="AZ60" s="1"/>
      <c r="BA60" s="1"/>
    </row>
    <row r="61" spans="4:53" ht="12.75" customHeight="1" thickBot="1">
      <c r="D61" s="649" t="s">
        <v>121</v>
      </c>
      <c r="E61" s="650"/>
      <c r="F61" s="650"/>
      <c r="G61" s="650"/>
      <c r="H61" s="650"/>
      <c r="I61" s="650"/>
      <c r="J61" s="650"/>
      <c r="K61" s="650"/>
      <c r="L61" s="650"/>
      <c r="M61" s="651"/>
      <c r="P61" s="530" t="s">
        <v>108</v>
      </c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Y61" s="319"/>
      <c r="AZ61" s="1"/>
      <c r="BA61" s="1"/>
    </row>
    <row r="62" spans="26:53" ht="16.5" thickBot="1">
      <c r="Z62"/>
      <c r="AA62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295"/>
      <c r="AY62" s="319"/>
      <c r="AZ62" s="1"/>
      <c r="BA62" s="1"/>
    </row>
    <row r="63" spans="4:53" ht="12.75" customHeight="1" thickBot="1">
      <c r="D63" s="649" t="s">
        <v>122</v>
      </c>
      <c r="E63" s="650"/>
      <c r="F63" s="650"/>
      <c r="G63" s="650"/>
      <c r="H63" s="650"/>
      <c r="I63" s="650"/>
      <c r="J63" s="650"/>
      <c r="K63" s="650"/>
      <c r="L63" s="650"/>
      <c r="M63" s="651"/>
      <c r="P63" s="530" t="s">
        <v>109</v>
      </c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Y63" s="319"/>
      <c r="AZ63" s="1"/>
      <c r="BA63" s="1"/>
    </row>
    <row r="64" spans="26:38" ht="12.75">
      <c r="Z64"/>
      <c r="AA64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295"/>
    </row>
    <row r="65" spans="16:38" ht="15.75">
      <c r="P65" s="530" t="s">
        <v>110</v>
      </c>
      <c r="Q65" s="652"/>
      <c r="R65" s="652"/>
      <c r="S65" s="652"/>
      <c r="T65" s="652"/>
      <c r="U65" s="652"/>
      <c r="V65" s="652"/>
      <c r="W65" s="652"/>
      <c r="X65" s="652"/>
      <c r="Y65" s="652"/>
      <c r="Z65" s="652"/>
      <c r="AA65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</row>
    <row r="66" spans="26:38" ht="12.75">
      <c r="Z66"/>
      <c r="AA66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295"/>
    </row>
    <row r="67" spans="16:38" ht="15.75">
      <c r="P67" s="530" t="s">
        <v>111</v>
      </c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/>
      <c r="AB67" s="442"/>
      <c r="AC67" s="442"/>
      <c r="AD67" s="442"/>
      <c r="AE67" s="442"/>
      <c r="AF67" s="442"/>
      <c r="AG67" s="442"/>
      <c r="AH67" s="442"/>
      <c r="AI67" s="442"/>
      <c r="AJ67" s="442"/>
      <c r="AK67" s="442"/>
      <c r="AL67" s="442"/>
    </row>
    <row r="68" spans="26:38" ht="12.75">
      <c r="Z68"/>
      <c r="AA68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295"/>
    </row>
    <row r="69" spans="27:38" ht="12.75">
      <c r="AA69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</row>
  </sheetData>
  <sheetProtection/>
  <mergeCells count="147">
    <mergeCell ref="D61:M61"/>
    <mergeCell ref="P61:Z61"/>
    <mergeCell ref="AB61:AL61"/>
    <mergeCell ref="D63:M63"/>
    <mergeCell ref="P63:Z63"/>
    <mergeCell ref="O52:P52"/>
    <mergeCell ref="P65:Z65"/>
    <mergeCell ref="AB65:AL65"/>
    <mergeCell ref="P67:Z67"/>
    <mergeCell ref="AB67:AL67"/>
    <mergeCell ref="AB69:AL69"/>
    <mergeCell ref="A54:E54"/>
    <mergeCell ref="K54:M54"/>
    <mergeCell ref="AJ55:AO57"/>
    <mergeCell ref="E59:M59"/>
    <mergeCell ref="Q59:Z59"/>
    <mergeCell ref="AC59:AL59"/>
    <mergeCell ref="S52:T52"/>
    <mergeCell ref="U52:V52"/>
    <mergeCell ref="W52:X52"/>
    <mergeCell ref="Y52:Z52"/>
    <mergeCell ref="AJ48:AO49"/>
    <mergeCell ref="AB63:AL63"/>
    <mergeCell ref="AA52:AB52"/>
    <mergeCell ref="AC52:AD52"/>
    <mergeCell ref="A49:H49"/>
    <mergeCell ref="A50:E50"/>
    <mergeCell ref="A51:G51"/>
    <mergeCell ref="AJ51:AO53"/>
    <mergeCell ref="A52:E52"/>
    <mergeCell ref="G52:H52"/>
    <mergeCell ref="I52:J52"/>
    <mergeCell ref="K52:L52"/>
    <mergeCell ref="M52:N52"/>
    <mergeCell ref="Q52:R52"/>
    <mergeCell ref="A46:AE46"/>
    <mergeCell ref="A47:AE47"/>
    <mergeCell ref="A48:E48"/>
    <mergeCell ref="G48:I48"/>
    <mergeCell ref="K48:M48"/>
    <mergeCell ref="O48:P48"/>
    <mergeCell ref="R48:S48"/>
    <mergeCell ref="A43:AE43"/>
    <mergeCell ref="AJ43:AO45"/>
    <mergeCell ref="AP43:AU43"/>
    <mergeCell ref="BB43:BG43"/>
    <mergeCell ref="BH43:BM43"/>
    <mergeCell ref="A44:AE44"/>
    <mergeCell ref="A45:AE45"/>
    <mergeCell ref="Q33:S33"/>
    <mergeCell ref="T33:U33"/>
    <mergeCell ref="V33:Y33"/>
    <mergeCell ref="AJ34:AO34"/>
    <mergeCell ref="A36:A40"/>
    <mergeCell ref="AJ36:AO36"/>
    <mergeCell ref="AJ38:AO38"/>
    <mergeCell ref="AJ40:AO42"/>
    <mergeCell ref="A42:AE42"/>
    <mergeCell ref="A26:A34"/>
    <mergeCell ref="V30:Y30"/>
    <mergeCell ref="Z30:AH30"/>
    <mergeCell ref="AJ30:AO32"/>
    <mergeCell ref="R31:T31"/>
    <mergeCell ref="V31:Y31"/>
    <mergeCell ref="Z31:AH31"/>
    <mergeCell ref="R32:T32"/>
    <mergeCell ref="V32:Y32"/>
    <mergeCell ref="R30:T30"/>
    <mergeCell ref="C26:AG26"/>
    <mergeCell ref="AI26:AO26"/>
    <mergeCell ref="Q28:Y28"/>
    <mergeCell ref="Z28:AH28"/>
    <mergeCell ref="AI28:AO28"/>
    <mergeCell ref="R29:T29"/>
    <mergeCell ref="V29:Y29"/>
    <mergeCell ref="Z29:AH29"/>
    <mergeCell ref="AM22:AN22"/>
    <mergeCell ref="AI23:AJ23"/>
    <mergeCell ref="AK23:AL23"/>
    <mergeCell ref="AM23:AN23"/>
    <mergeCell ref="AI24:AJ24"/>
    <mergeCell ref="AK24:AL24"/>
    <mergeCell ref="AM24:AN24"/>
    <mergeCell ref="AI20:AJ20"/>
    <mergeCell ref="AK20:AL20"/>
    <mergeCell ref="AM20:AN20"/>
    <mergeCell ref="AI21:AJ21"/>
    <mergeCell ref="AK21:AL21"/>
    <mergeCell ref="AM21:AN21"/>
    <mergeCell ref="AM16:AN16"/>
    <mergeCell ref="AI17:AJ17"/>
    <mergeCell ref="AK17:AL17"/>
    <mergeCell ref="AM17:AN17"/>
    <mergeCell ref="AI18:AJ18"/>
    <mergeCell ref="AK18:AL18"/>
    <mergeCell ref="AM18:AN18"/>
    <mergeCell ref="T13:AA13"/>
    <mergeCell ref="AI13:AJ13"/>
    <mergeCell ref="AK13:AL13"/>
    <mergeCell ref="AM13:AN13"/>
    <mergeCell ref="AI14:AJ14"/>
    <mergeCell ref="AK14:AL14"/>
    <mergeCell ref="AM14:AN14"/>
    <mergeCell ref="AF11:AF12"/>
    <mergeCell ref="AG11:AG12"/>
    <mergeCell ref="AH11:AH24"/>
    <mergeCell ref="AI11:AO11"/>
    <mergeCell ref="AI12:AJ12"/>
    <mergeCell ref="AK12:AL12"/>
    <mergeCell ref="AM12:AN12"/>
    <mergeCell ref="AI15:AJ15"/>
    <mergeCell ref="AK15:AL15"/>
    <mergeCell ref="AM15:AN15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2:AO2"/>
    <mergeCell ref="A3:AO3"/>
    <mergeCell ref="A5:AO5"/>
    <mergeCell ref="A7:AO7"/>
    <mergeCell ref="A9:AO9"/>
    <mergeCell ref="C11:C12"/>
    <mergeCell ref="D11:D12"/>
    <mergeCell ref="E11:E12"/>
    <mergeCell ref="F11:F12"/>
    <mergeCell ref="G11:G12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colBreaks count="1" manualBreakCount="1">
    <brk id="41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- 2016</dc:title>
  <dc:subject/>
  <dc:creator>Usuario</dc:creator>
  <cp:keywords/>
  <dc:description/>
  <cp:lastModifiedBy>Usuário do Windows</cp:lastModifiedBy>
  <cp:lastPrinted>2021-01-06T21:03:12Z</cp:lastPrinted>
  <dcterms:created xsi:type="dcterms:W3CDTF">2008-01-07T10:44:29Z</dcterms:created>
  <dcterms:modified xsi:type="dcterms:W3CDTF">2022-01-21T14:42:10Z</dcterms:modified>
  <cp:category/>
  <cp:version/>
  <cp:contentType/>
  <cp:contentStatus/>
</cp:coreProperties>
</file>