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APE_CEVIF\Progressão QAE LC 1144_11\progressao QAE - novos\Diretoria\"/>
    </mc:Choice>
  </mc:AlternateContent>
  <bookViews>
    <workbookView xWindow="0" yWindow="0" windowWidth="20490" windowHeight="8445" activeTab="3"/>
  </bookViews>
  <sheets>
    <sheet name="ANEXO III UNIVERSITARIO - AA" sheetId="1" r:id="rId1"/>
    <sheet name="ANEXO III UNIVERSITARIO - EG" sheetId="2" r:id="rId2"/>
    <sheet name="ANEXO - IV" sheetId="4" r:id="rId3"/>
    <sheet name="ANEXO - V" sheetId="5" r:id="rId4"/>
  </sheets>
  <calcPr calcId="152511"/>
</workbook>
</file>

<file path=xl/calcChain.xml><?xml version="1.0" encoding="utf-8"?>
<calcChain xmlns="http://schemas.openxmlformats.org/spreadsheetml/2006/main">
  <c r="I8" i="5" l="1"/>
  <c r="I8" i="4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2"/>
  <c r="D11" i="2"/>
  <c r="D10" i="2"/>
  <c r="D9" i="2"/>
  <c r="L8" i="2"/>
  <c r="D8" i="2"/>
  <c r="D7" i="2"/>
  <c r="D6" i="2"/>
  <c r="P86" i="2" l="1"/>
  <c r="N86" i="2"/>
  <c r="P85" i="2"/>
  <c r="N85" i="2"/>
  <c r="P84" i="2"/>
  <c r="N84" i="2"/>
  <c r="P83" i="2"/>
  <c r="N83" i="2"/>
  <c r="P82" i="2"/>
  <c r="N82" i="2"/>
  <c r="P81" i="2"/>
  <c r="N81" i="2"/>
  <c r="P80" i="2"/>
  <c r="N80" i="2"/>
  <c r="P78" i="1"/>
  <c r="P77" i="1"/>
  <c r="P74" i="1"/>
  <c r="N78" i="1"/>
  <c r="N77" i="1"/>
  <c r="N74" i="1"/>
  <c r="N72" i="1"/>
  <c r="P72" i="1"/>
  <c r="P87" i="2" l="1"/>
  <c r="N87" i="2"/>
  <c r="J51" i="5" s="1"/>
  <c r="M51" i="5" s="1"/>
  <c r="P76" i="1"/>
  <c r="P75" i="1"/>
  <c r="P73" i="1"/>
  <c r="N76" i="1"/>
  <c r="N75" i="1"/>
  <c r="N73" i="1"/>
  <c r="P79" i="1" l="1"/>
  <c r="N79" i="1"/>
  <c r="J49" i="5" s="1"/>
  <c r="M49" i="5" s="1"/>
  <c r="J53" i="5" l="1"/>
  <c r="J61" i="5" s="1"/>
  <c r="J59" i="5" l="1"/>
  <c r="J57" i="5"/>
</calcChain>
</file>

<file path=xl/sharedStrings.xml><?xml version="1.0" encoding="utf-8"?>
<sst xmlns="http://schemas.openxmlformats.org/spreadsheetml/2006/main" count="228" uniqueCount="111">
  <si>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</si>
  <si>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</si>
  <si>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</si>
  <si>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</si>
  <si>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</si>
  <si>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</si>
  <si>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</si>
  <si>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</si>
  <si>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3 - Regular</t>
  </si>
  <si>
    <t>4 - Satisfatório</t>
  </si>
  <si>
    <t>5 - Competente</t>
  </si>
  <si>
    <t xml:space="preserve">Quando o servidor atende ao indicador </t>
  </si>
  <si>
    <t xml:space="preserve">Quando o servidor apresenta desempenho que pode ser melhorado </t>
  </si>
  <si>
    <t>Empenhou-se nas situações de trabalho não rotineiras</t>
  </si>
  <si>
    <t>INDICADORES</t>
  </si>
  <si>
    <t>Não deixou que interesses pessoais prejudicassem o andamento dos trabalhos</t>
  </si>
  <si>
    <t>Evitou mau uso de equipamentos de trabalho, não causando danos e conservando o patrimônio público</t>
  </si>
  <si>
    <t>Foi assíduo, evitou ausências durante o horário de trabalho</t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</si>
  <si>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</si>
  <si>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</si>
  <si>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</si>
  <si>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t xml:space="preserve">Conseguiu executar e trabalhar com novas ferramentas e/ou formas de executar as atividades 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</si>
  <si>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</si>
  <si>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</si>
  <si>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</si>
  <si>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</si>
  <si>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</si>
  <si>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</si>
  <si>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</si>
  <si>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</si>
  <si>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</si>
  <si>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</si>
  <si>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</si>
  <si>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</si>
  <si>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</si>
  <si>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</si>
  <si>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</si>
  <si>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</si>
  <si>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</si>
  <si>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</si>
  <si>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</si>
  <si>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</si>
  <si>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</si>
  <si>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Senhor (a)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</si>
  <si>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</si>
  <si>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</si>
  <si>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</si>
  <si>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</si>
  <si>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</si>
  <si>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</si>
  <si>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</si>
  <si>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</si>
  <si>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</si>
  <si>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</si>
  <si>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</si>
  <si>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</si>
  <si>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>Assinatura:</t>
  </si>
  <si>
    <t>Testemunha (quando necessário)*</t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</si>
  <si>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</si>
  <si>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</si>
  <si>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</si>
  <si>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</si>
  <si>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</si>
  <si>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</si>
  <si>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</si>
  <si>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</si>
  <si>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</si>
  <si>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t>RG (    ) ou  RS  (    ):</t>
  </si>
  <si>
    <t>Quando o servidor atende ao indicador destacando-se na ação</t>
  </si>
  <si>
    <t>Engajou-se nos trabalhos no qual foi envolvido, dedicando-se na obtenção dos resultados</t>
  </si>
  <si>
    <t>Buscou novas soluções e formas de executar seu trabalho, visando à melhoria dos processos e resultados</t>
  </si>
  <si>
    <t>Buscou solucionar problemas do dia-a-dia, de maneira pró-ativa, independente de estímulos externos</t>
  </si>
  <si>
    <t>Antecipou-se na execução dos trabalhos/tarefas antes mesmo de ser cobrado pela chefia imediata</t>
  </si>
  <si>
    <t>Buscou melhorar a eficiência na execução dos trabalhos, mesmo que para isso fosse necessário adquirir novos conhecimentos</t>
  </si>
  <si>
    <t>Realizou as tarefas/atividades com qualidade, com pouco ou nenhum retrabalho</t>
  </si>
  <si>
    <t>Concluiu as tarefas nos prazos estabelecidos, sem necessidade de cobrança da chefia imediata</t>
  </si>
  <si>
    <t>5 - INOVAÇÃO E GESTÃO DA MUDANÇA</t>
  </si>
  <si>
    <t>6 - INICIATIVA</t>
  </si>
  <si>
    <t>7 - CONHECIMENTO E EFICÁCIA</t>
  </si>
  <si>
    <t>Evitou desperdício e mau uso dos recursos materiais utilizados no trabalho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</si>
  <si>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</si>
  <si>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</si>
  <si>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Priorizou atividades conforme grau de relevância para atingir os resultados esperados</t>
  </si>
  <si>
    <t>AA*0,3</t>
  </si>
  <si>
    <t xml:space="preserve"> PLANO DE MELHORIAS PARA O DESENVOLVIMENTO</t>
  </si>
  <si>
    <t>Responsável pelo RAD</t>
  </si>
  <si>
    <t>Conforme dispõe o artigo 9º do paragrafo único do Decreto nº 63.471, de 11 de Junho de 2018, solicito a Vossa Senhoria revisão da pontuação a mim atribuída na Avaliação de Desempenho Individual correspondente ao ano 2017, pelos motivos abaixo expostos:</t>
  </si>
  <si>
    <t>ANEXO V - RELATÓRIO DE AÇÃO PARA O DESENVOLVIMENTO - RAD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</si>
  <si>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unidade escolar e com o trabalho que realiza</t>
    </r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</si>
  <si>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materiais, bem como ter consciência da limitação dos recursos disponíveis.</t>
    </r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</si>
  <si>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trabalho.</t>
    </r>
  </si>
  <si>
    <r>
      <rPr>
        <b/>
        <sz val="10"/>
        <color theme="1"/>
        <rFont val="Calibri"/>
        <family val="2"/>
        <scheme val="minor"/>
      </rPr>
      <t>FATOR DE COMPETÊNCIA - 5 INOVAÇÃO E GESTÃO DA MUDANÇA</t>
    </r>
    <r>
      <rPr>
        <sz val="10"/>
        <color theme="1"/>
        <rFont val="Calibri"/>
        <family val="2"/>
        <scheme val="minor"/>
      </rPr>
      <t>: capacidade de lidar com as mudanças no ambiente de trabalho, sem prejudicar o desempenho das atividades.</t>
    </r>
  </si>
  <si>
    <r>
      <rPr>
        <b/>
        <sz val="10"/>
        <color theme="1"/>
        <rFont val="Calibri"/>
        <family val="2"/>
        <scheme val="minor"/>
      </rPr>
      <t>FATOR DE COMPETÊNCIA - 6 INICIATIVA</t>
    </r>
    <r>
      <rPr>
        <sz val="10"/>
        <color theme="1"/>
        <rFont val="Calibri"/>
        <family val="2"/>
        <scheme val="minor"/>
      </rPr>
      <t>: capacidade de agir frente a situações de trabalho, independente de demanda superior, antecipando-se na resolução de problemas e/ou na execução de atividades.</t>
    </r>
  </si>
  <si>
    <r>
      <rPr>
        <b/>
        <sz val="10"/>
        <color theme="1"/>
        <rFont val="Calibri"/>
        <family val="2"/>
        <scheme val="minor"/>
      </rPr>
      <t>FATOR DE COMPETÊNCIA - 7 CONHECIMENTO E EFICÁCIA</t>
    </r>
    <r>
      <rPr>
        <sz val="10"/>
        <color theme="1"/>
        <rFont val="Calibri"/>
        <family val="2"/>
        <scheme val="minor"/>
      </rPr>
      <t>: capacidade do profissional transferir o seu conhecimento para a realização dos trabalhos, com qualidade e precisão.</t>
    </r>
  </si>
  <si>
    <t>Adaptou-se a novas condições de trabalho como mudança de chefia, unidade de exercício, entre outras</t>
  </si>
  <si>
    <t>Buscou auxílio de colegas e/ou superiores quando teve dificuldade para adaptação a uma nova condição de trabalho</t>
  </si>
  <si>
    <t>Pontuação de 3 a 5</t>
  </si>
  <si>
    <t>ANEXO IV - RECONSIDERAÇÃO</t>
  </si>
  <si>
    <t>Reconsideração contra o resultado da avaliação pela Equipe Gestora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</si>
  <si>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interlocutor, bem como ouvi-lo atentamente, buscando compreendê-lo.</t>
    </r>
  </si>
  <si>
    <t>ANEXO III-FORMULÁRIO DE AVALIAÇÃO Nível Universitário</t>
  </si>
  <si>
    <t>AVALIAÇÃO DE DESEMPENHO INDIVIDUAL - 2015</t>
  </si>
  <si>
    <t>Avaliação pela Equipe Gestora - EG</t>
  </si>
  <si>
    <t>EG</t>
  </si>
  <si>
    <t>EG*0,7</t>
  </si>
  <si>
    <t>AA*0,3 + AG*0,7 = ADI</t>
  </si>
  <si>
    <t>Decreto nº 63471/2018 e Resolução SE nº 54  de 28 de Agosto de 2018.</t>
  </si>
  <si>
    <t>Manifestação da Equipe Gestora</t>
  </si>
  <si>
    <t>Assinatura da Equipe Gestora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</si>
  <si>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 máximo do Resultado final do ADI( pontuação máxima = 98).</t>
    </r>
  </si>
  <si>
    <t>ADI/Média do nº total de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</si>
</sst>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1" fillId="0" borderId="4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justify" vertical="justify" wrapText="1"/>
    </xf>
    <xf numFmtId="0" fontId="1" fillId="0" borderId="0" xfId="0" applyFont="1" applyBorder="1" applyAlignment="1" applyProtection="1">
      <alignment horizontal="justify" vertical="justify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3" fillId="2" borderId="3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justify" vertical="justify" wrapText="1"/>
    </xf>
    <xf numFmtId="0" fontId="0" fillId="0" borderId="0" xfId="0" applyAlignment="1" applyProtection="1">
      <alignment horizontal="justify" vertical="justify" wrapText="1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1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/>
    </xf>
    <xf numFmtId="1" fontId="1" fillId="2" borderId="17" xfId="0" applyNumberFormat="1" applyFont="1" applyFill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1" fontId="1" fillId="2" borderId="24" xfId="0" applyNumberFormat="1" applyFont="1" applyFill="1" applyBorder="1" applyAlignment="1" applyProtection="1">
      <alignment horizontal="center" vertical="center"/>
    </xf>
    <xf numFmtId="1" fontId="1" fillId="2" borderId="25" xfId="0" applyNumberFormat="1" applyFont="1" applyFill="1" applyBorder="1" applyAlignment="1" applyProtection="1">
      <alignment horizontal="center" vertical="center"/>
    </xf>
    <xf numFmtId="1" fontId="1" fillId="2" borderId="26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zoomScaleNormal="100" workbookViewId="0">
      <selection activeCell="A30" sqref="A30:P30"/>
    </sheetView>
  </sheetViews>
  <sheetFormatPr defaultRowHeight="15" x14ac:dyDescent="0.25"/>
  <cols>
    <col min="1" max="7" width="5.7109375" style="2" customWidth="1"/>
    <col min="8" max="8" width="6.7109375" style="2" customWidth="1"/>
    <col min="9" max="22" width="5.7109375" style="2" customWidth="1"/>
    <col min="23" max="16384" width="9.140625" style="2"/>
  </cols>
  <sheetData>
    <row r="1" spans="1:18" x14ac:dyDescent="0.25">
      <c r="A1" s="34"/>
      <c r="B1" s="34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8" x14ac:dyDescent="0.25">
      <c r="A2" s="34"/>
      <c r="B2" s="34"/>
      <c r="C2" s="65" t="s">
        <v>101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.75" thickBot="1" x14ac:dyDescent="0.3">
      <c r="A3" s="34"/>
      <c r="B3" s="34"/>
      <c r="C3" s="66" t="s">
        <v>106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8" s="6" customFormat="1" ht="15.75" thickBot="1" x14ac:dyDescent="0.3">
      <c r="A4" s="67" t="s">
        <v>100</v>
      </c>
      <c r="B4" s="68"/>
      <c r="C4" s="68"/>
      <c r="D4" s="68"/>
      <c r="E4" s="68"/>
      <c r="F4" s="68"/>
      <c r="G4" s="68"/>
      <c r="H4" s="68"/>
      <c r="I4" s="3" t="s">
        <v>44</v>
      </c>
      <c r="J4" s="69" t="s">
        <v>1</v>
      </c>
      <c r="K4" s="69"/>
      <c r="L4" s="69"/>
      <c r="M4" s="4"/>
      <c r="N4" s="70" t="s">
        <v>2</v>
      </c>
      <c r="O4" s="69"/>
      <c r="P4" s="69"/>
      <c r="Q4" s="69"/>
      <c r="R4" s="5"/>
    </row>
    <row r="6" spans="1:18" x14ac:dyDescent="0.25">
      <c r="A6" s="55" t="s">
        <v>3</v>
      </c>
      <c r="B6" s="55"/>
      <c r="C6" s="56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</row>
    <row r="7" spans="1:18" x14ac:dyDescent="0.25">
      <c r="A7" s="55" t="s">
        <v>34</v>
      </c>
      <c r="B7" s="55"/>
      <c r="C7" s="56"/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9"/>
    </row>
    <row r="8" spans="1:18" s="7" customFormat="1" ht="15" customHeight="1" x14ac:dyDescent="0.25">
      <c r="A8" s="55" t="s">
        <v>6</v>
      </c>
      <c r="B8" s="55"/>
      <c r="C8" s="56"/>
      <c r="D8" s="57"/>
      <c r="E8" s="58"/>
      <c r="F8" s="58"/>
      <c r="G8" s="58"/>
      <c r="H8" s="59"/>
      <c r="I8" s="62" t="s">
        <v>67</v>
      </c>
      <c r="J8" s="63"/>
      <c r="K8" s="64"/>
      <c r="L8" s="57"/>
      <c r="M8" s="58"/>
      <c r="N8" s="58"/>
      <c r="O8" s="58"/>
      <c r="P8" s="58"/>
      <c r="Q8" s="59"/>
    </row>
    <row r="9" spans="1:18" x14ac:dyDescent="0.25">
      <c r="A9" s="55" t="s">
        <v>4</v>
      </c>
      <c r="B9" s="55"/>
      <c r="C9" s="56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1:18" x14ac:dyDescent="0.25">
      <c r="A10" s="55" t="s">
        <v>5</v>
      </c>
      <c r="B10" s="55"/>
      <c r="C10" s="56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1:18" x14ac:dyDescent="0.25">
      <c r="A11" s="55" t="s">
        <v>35</v>
      </c>
      <c r="B11" s="55"/>
      <c r="C11" s="56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</row>
    <row r="12" spans="1:18" x14ac:dyDescent="0.25">
      <c r="A12" s="55" t="s">
        <v>36</v>
      </c>
      <c r="B12" s="55"/>
      <c r="C12" s="55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/>
    </row>
    <row r="13" spans="1:18" ht="60" customHeight="1" x14ac:dyDescent="0.25">
      <c r="A13" s="24" t="s">
        <v>81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8" x14ac:dyDescent="0.25">
      <c r="A14" s="37" t="s">
        <v>31</v>
      </c>
      <c r="B14" s="38"/>
      <c r="C14" s="38"/>
      <c r="D14" s="38"/>
      <c r="E14" s="38"/>
      <c r="G14" s="34" t="s">
        <v>30</v>
      </c>
      <c r="H14" s="34"/>
      <c r="I14" s="34"/>
      <c r="J14" s="34"/>
      <c r="K14" s="34"/>
      <c r="L14" s="34"/>
      <c r="M14" s="34"/>
      <c r="N14" s="34"/>
      <c r="O14" s="34"/>
      <c r="P14" s="34"/>
    </row>
    <row r="15" spans="1:18" x14ac:dyDescent="0.25">
      <c r="A15" s="38"/>
      <c r="B15" s="38"/>
      <c r="C15" s="38"/>
      <c r="D15" s="38"/>
      <c r="E15" s="38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8" x14ac:dyDescent="0.25">
      <c r="G16" s="33" t="s">
        <v>32</v>
      </c>
      <c r="H16" s="34"/>
      <c r="I16" s="34"/>
      <c r="J16" s="34"/>
      <c r="K16" s="34"/>
      <c r="L16" s="34"/>
      <c r="M16" s="34"/>
      <c r="N16" s="34"/>
      <c r="O16" s="34"/>
      <c r="P16" s="34"/>
    </row>
    <row r="18" spans="1:17" x14ac:dyDescent="0.25">
      <c r="A18" s="37" t="s">
        <v>31</v>
      </c>
      <c r="B18" s="38"/>
      <c r="C18" s="38"/>
      <c r="D18" s="38"/>
      <c r="E18" s="38"/>
      <c r="G18" s="34" t="s">
        <v>30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7" x14ac:dyDescent="0.25">
      <c r="A19" s="38"/>
      <c r="B19" s="38"/>
      <c r="C19" s="38"/>
      <c r="D19" s="38"/>
      <c r="E19" s="38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7" x14ac:dyDescent="0.25">
      <c r="G20" s="33" t="s">
        <v>57</v>
      </c>
      <c r="H20" s="34"/>
      <c r="I20" s="34"/>
      <c r="J20" s="34"/>
      <c r="K20" s="34"/>
      <c r="L20" s="34"/>
      <c r="M20" s="34"/>
      <c r="N20" s="34"/>
      <c r="O20" s="34"/>
      <c r="P20" s="34"/>
    </row>
    <row r="22" spans="1:17" x14ac:dyDescent="0.25">
      <c r="A22" s="40" t="s">
        <v>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x14ac:dyDescent="0.25">
      <c r="A23" s="39" t="s">
        <v>8</v>
      </c>
      <c r="B23" s="39"/>
      <c r="C23" s="39"/>
      <c r="D23" s="39" t="s">
        <v>12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x14ac:dyDescent="0.25">
      <c r="A24" s="39" t="s">
        <v>9</v>
      </c>
      <c r="B24" s="39"/>
      <c r="C24" s="39"/>
      <c r="D24" s="39" t="s">
        <v>11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x14ac:dyDescent="0.25">
      <c r="A25" s="39" t="s">
        <v>10</v>
      </c>
      <c r="B25" s="39"/>
      <c r="C25" s="39"/>
      <c r="D25" s="39" t="s">
        <v>68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" customHeight="1" x14ac:dyDescent="0.25">
      <c r="A27" s="73" t="s">
        <v>88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ht="15" customHeight="1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x14ac:dyDescent="0.25">
      <c r="A29" s="29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 t="s">
        <v>96</v>
      </c>
      <c r="P29" s="32"/>
      <c r="Q29" s="32"/>
    </row>
    <row r="30" spans="1:17" s="9" customFormat="1" x14ac:dyDescent="0.25">
      <c r="A30" s="26" t="s">
        <v>69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1"/>
    </row>
    <row r="31" spans="1:17" x14ac:dyDescent="0.25">
      <c r="A31" s="26" t="s">
        <v>15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1"/>
    </row>
    <row r="32" spans="1:17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" customHeight="1" x14ac:dyDescent="0.25">
      <c r="A33" s="60" t="s">
        <v>89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s="9" customFormat="1" x14ac:dyDescent="0.25">
      <c r="A36" s="29" t="s">
        <v>14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 t="s">
        <v>96</v>
      </c>
      <c r="P36" s="32"/>
      <c r="Q36" s="32"/>
    </row>
    <row r="37" spans="1:17" x14ac:dyDescent="0.25">
      <c r="A37" s="26" t="s">
        <v>58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1"/>
    </row>
    <row r="38" spans="1:17" x14ac:dyDescent="0.25">
      <c r="A38" s="26" t="s">
        <v>79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1"/>
    </row>
    <row r="39" spans="1:17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5" customHeight="1" x14ac:dyDescent="0.25">
      <c r="A40" s="73" t="s">
        <v>99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x14ac:dyDescent="0.2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s="9" customFormat="1" x14ac:dyDescent="0.25">
      <c r="A42" s="29" t="s">
        <v>14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 t="s">
        <v>96</v>
      </c>
      <c r="P42" s="32"/>
      <c r="Q42" s="32"/>
    </row>
    <row r="43" spans="1:17" x14ac:dyDescent="0.25">
      <c r="A43" s="26" t="s">
        <v>18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1"/>
    </row>
    <row r="44" spans="1:17" x14ac:dyDescent="0.25">
      <c r="A44" s="26" t="s">
        <v>19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1"/>
    </row>
    <row r="45" spans="1:17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5" customHeight="1" x14ac:dyDescent="0.25">
      <c r="A46" s="60" t="s">
        <v>90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s="9" customFormat="1" x14ac:dyDescent="0.25">
      <c r="A48" s="29" t="s">
        <v>14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 t="s">
        <v>96</v>
      </c>
      <c r="P48" s="32"/>
      <c r="Q48" s="32"/>
    </row>
    <row r="49" spans="1:17" x14ac:dyDescent="0.25">
      <c r="A49" s="26" t="s">
        <v>20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  <c r="Q49" s="1"/>
    </row>
    <row r="50" spans="1:17" x14ac:dyDescent="0.25">
      <c r="A50" s="26" t="s">
        <v>60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  <c r="Q50" s="1"/>
    </row>
    <row r="51" spans="1:17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5" customHeight="1" x14ac:dyDescent="0.25">
      <c r="A52" s="60" t="s">
        <v>91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</row>
    <row r="53" spans="1:17" s="6" customFormat="1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1:17" x14ac:dyDescent="0.25">
      <c r="A54" s="29" t="s">
        <v>14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1" t="s">
        <v>96</v>
      </c>
      <c r="P54" s="32"/>
      <c r="Q54" s="32"/>
    </row>
    <row r="55" spans="1:17" x14ac:dyDescent="0.25">
      <c r="A55" s="26" t="s">
        <v>21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1"/>
    </row>
    <row r="56" spans="1:17" x14ac:dyDescent="0.25">
      <c r="A56" s="26" t="s">
        <v>94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  <c r="Q56" s="1"/>
    </row>
    <row r="57" spans="1:17" ht="15" customHeight="1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</row>
    <row r="58" spans="1:17" ht="15" customHeight="1" x14ac:dyDescent="0.25">
      <c r="A58" s="35" t="s">
        <v>92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x14ac:dyDescent="0.25">
      <c r="A60" s="29" t="s">
        <v>14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 t="s">
        <v>96</v>
      </c>
      <c r="P60" s="32"/>
      <c r="Q60" s="32"/>
    </row>
    <row r="61" spans="1:17" x14ac:dyDescent="0.25">
      <c r="A61" s="26" t="s">
        <v>71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  <c r="Q61" s="1"/>
    </row>
    <row r="62" spans="1:17" x14ac:dyDescent="0.25">
      <c r="A62" s="26" t="s">
        <v>72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1"/>
    </row>
    <row r="63" spans="1:17" ht="15" customHeight="1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</row>
    <row r="64" spans="1:17" ht="15" customHeight="1" x14ac:dyDescent="0.25">
      <c r="A64" s="60" t="s">
        <v>93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17" x14ac:dyDescent="0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17" x14ac:dyDescent="0.25">
      <c r="A66" s="29" t="s">
        <v>14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1" t="s">
        <v>96</v>
      </c>
      <c r="P66" s="32"/>
      <c r="Q66" s="32"/>
    </row>
    <row r="67" spans="1:17" x14ac:dyDescent="0.25">
      <c r="A67" s="26" t="s">
        <v>75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1"/>
    </row>
    <row r="68" spans="1:17" x14ac:dyDescent="0.25">
      <c r="A68" s="26" t="s">
        <v>82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1"/>
    </row>
    <row r="69" spans="1:17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25">
      <c r="A70" s="40" t="s">
        <v>22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 x14ac:dyDescent="0.25">
      <c r="A71" s="75" t="s">
        <v>23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7"/>
      <c r="N71" s="51" t="s">
        <v>24</v>
      </c>
      <c r="O71" s="52"/>
      <c r="P71" s="51" t="s">
        <v>25</v>
      </c>
      <c r="Q71" s="52"/>
    </row>
    <row r="72" spans="1:17" x14ac:dyDescent="0.25">
      <c r="A72" s="75" t="s">
        <v>26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7"/>
      <c r="N72" s="51">
        <f>SUM(Q30:Q31)</f>
        <v>0</v>
      </c>
      <c r="O72" s="52"/>
      <c r="P72" s="53" t="e">
        <f>AVERAGE(Q30:Q31)</f>
        <v>#DIV/0!</v>
      </c>
      <c r="Q72" s="54"/>
    </row>
    <row r="73" spans="1:17" x14ac:dyDescent="0.25">
      <c r="A73" s="42" t="s">
        <v>27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3">
        <f>SUM(Q37:Q38)</f>
        <v>0</v>
      </c>
      <c r="O73" s="43"/>
      <c r="P73" s="44" t="e">
        <f>AVERAGE(Q37:Q38)</f>
        <v>#DIV/0!</v>
      </c>
      <c r="Q73" s="44"/>
    </row>
    <row r="74" spans="1:17" x14ac:dyDescent="0.25">
      <c r="A74" s="42" t="s">
        <v>37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3">
        <f>SUM(Q43:Q44)</f>
        <v>0</v>
      </c>
      <c r="O74" s="43"/>
      <c r="P74" s="44" t="e">
        <f>AVERAGE(Q43:Q44)</f>
        <v>#DIV/0!</v>
      </c>
      <c r="Q74" s="44"/>
    </row>
    <row r="75" spans="1:17" x14ac:dyDescent="0.25">
      <c r="A75" s="42" t="s">
        <v>38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>
        <f>SUM(Q49:Q50)</f>
        <v>0</v>
      </c>
      <c r="O75" s="43"/>
      <c r="P75" s="44" t="e">
        <f>AVERAGE(Q49:Q50)</f>
        <v>#DIV/0!</v>
      </c>
      <c r="Q75" s="44"/>
    </row>
    <row r="76" spans="1:17" x14ac:dyDescent="0.25">
      <c r="A76" s="42" t="s">
        <v>76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3">
        <f>SUM(Q55:Q56)</f>
        <v>0</v>
      </c>
      <c r="O76" s="43"/>
      <c r="P76" s="44" t="e">
        <f>AVERAGE(Q55:Q56)</f>
        <v>#DIV/0!</v>
      </c>
      <c r="Q76" s="44"/>
    </row>
    <row r="77" spans="1:17" x14ac:dyDescent="0.25">
      <c r="A77" s="48" t="s">
        <v>77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50"/>
      <c r="N77" s="51">
        <f>SUM(Q61:Q62)</f>
        <v>0</v>
      </c>
      <c r="O77" s="52"/>
      <c r="P77" s="53" t="e">
        <f>AVERAGE(Q61:Q62)</f>
        <v>#DIV/0!</v>
      </c>
      <c r="Q77" s="54"/>
    </row>
    <row r="78" spans="1:17" x14ac:dyDescent="0.25">
      <c r="A78" s="48" t="s">
        <v>78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50"/>
      <c r="N78" s="51">
        <f>SUM(Q67:Q68)</f>
        <v>0</v>
      </c>
      <c r="O78" s="52"/>
      <c r="P78" s="53" t="e">
        <f>AVERAGE(Q67:Q68)</f>
        <v>#DIV/0!</v>
      </c>
      <c r="Q78" s="54"/>
    </row>
    <row r="79" spans="1:17" x14ac:dyDescent="0.25">
      <c r="A79" s="45" t="s">
        <v>28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6">
        <f>SUM(N72:O78)</f>
        <v>0</v>
      </c>
      <c r="O79" s="46"/>
      <c r="P79" s="47" t="e">
        <f>AVERAGE(P72:Q78)</f>
        <v>#DIV/0!</v>
      </c>
      <c r="Q79" s="47"/>
    </row>
    <row r="81" spans="1:17" x14ac:dyDescent="0.25">
      <c r="A81" s="22" t="s">
        <v>80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</sheetData>
  <sheetProtection password="9370" sheet="1" objects="1" scenarios="1"/>
  <mergeCells count="101">
    <mergeCell ref="A73:M73"/>
    <mergeCell ref="A64:Q65"/>
    <mergeCell ref="A66:N66"/>
    <mergeCell ref="O66:Q66"/>
    <mergeCell ref="A67:P67"/>
    <mergeCell ref="A68:P68"/>
    <mergeCell ref="N73:O73"/>
    <mergeCell ref="P73:Q73"/>
    <mergeCell ref="A55:P55"/>
    <mergeCell ref="A56:P56"/>
    <mergeCell ref="A70:Q70"/>
    <mergeCell ref="P71:Q71"/>
    <mergeCell ref="N71:O71"/>
    <mergeCell ref="A71:M71"/>
    <mergeCell ref="A72:M72"/>
    <mergeCell ref="N72:O72"/>
    <mergeCell ref="P72:Q72"/>
    <mergeCell ref="A36:N36"/>
    <mergeCell ref="O36:Q36"/>
    <mergeCell ref="A37:P37"/>
    <mergeCell ref="A38:P38"/>
    <mergeCell ref="A40:Q41"/>
    <mergeCell ref="A50:P50"/>
    <mergeCell ref="A52:Q53"/>
    <mergeCell ref="A54:N54"/>
    <mergeCell ref="O54:Q54"/>
    <mergeCell ref="D11:Q11"/>
    <mergeCell ref="A25:C25"/>
    <mergeCell ref="A30:P30"/>
    <mergeCell ref="A31:P31"/>
    <mergeCell ref="D25:Q25"/>
    <mergeCell ref="O29:Q29"/>
    <mergeCell ref="A29:N29"/>
    <mergeCell ref="A27:Q28"/>
    <mergeCell ref="A33:Q35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8:M78"/>
    <mergeCell ref="N78:O78"/>
    <mergeCell ref="P78:Q78"/>
    <mergeCell ref="A6:C6"/>
    <mergeCell ref="A7:C7"/>
    <mergeCell ref="A8:C8"/>
    <mergeCell ref="A9:C9"/>
    <mergeCell ref="A10:C10"/>
    <mergeCell ref="D12:Q12"/>
    <mergeCell ref="A42:N42"/>
    <mergeCell ref="O42:Q42"/>
    <mergeCell ref="A43:P43"/>
    <mergeCell ref="A44:P44"/>
    <mergeCell ref="A46:Q47"/>
    <mergeCell ref="A48:N48"/>
    <mergeCell ref="O48:Q48"/>
    <mergeCell ref="A49:P49"/>
    <mergeCell ref="D8:H8"/>
    <mergeCell ref="A11:C11"/>
    <mergeCell ref="A12:C12"/>
    <mergeCell ref="I8:K8"/>
    <mergeCell ref="L8:Q8"/>
    <mergeCell ref="D9:Q9"/>
    <mergeCell ref="D10:Q10"/>
    <mergeCell ref="A75:M75"/>
    <mergeCell ref="A76:M76"/>
    <mergeCell ref="N75:O75"/>
    <mergeCell ref="N76:O76"/>
    <mergeCell ref="P75:Q75"/>
    <mergeCell ref="P76:Q76"/>
    <mergeCell ref="A77:M77"/>
    <mergeCell ref="N77:O77"/>
    <mergeCell ref="P77:Q77"/>
    <mergeCell ref="A81:Q81"/>
    <mergeCell ref="A13:Q13"/>
    <mergeCell ref="A61:P61"/>
    <mergeCell ref="A62:P62"/>
    <mergeCell ref="A60:N60"/>
    <mergeCell ref="O60:Q60"/>
    <mergeCell ref="G20:P20"/>
    <mergeCell ref="A58:Q59"/>
    <mergeCell ref="A14:E15"/>
    <mergeCell ref="G14:P15"/>
    <mergeCell ref="G16:P16"/>
    <mergeCell ref="A18:E19"/>
    <mergeCell ref="G18:P19"/>
    <mergeCell ref="D23:Q23"/>
    <mergeCell ref="D24:Q24"/>
    <mergeCell ref="A22:Q22"/>
    <mergeCell ref="A23:C23"/>
    <mergeCell ref="A24:C24"/>
    <mergeCell ref="A74:M74"/>
    <mergeCell ref="N74:O74"/>
    <mergeCell ref="P74:Q74"/>
    <mergeCell ref="A79:M79"/>
    <mergeCell ref="N79:O79"/>
    <mergeCell ref="P79:Q79"/>
  </mergeCells>
  <dataValidations count="1">
    <dataValidation type="whole" allowBlank="1" showInputMessage="1" showErrorMessage="1" errorTitle="Erro" error="Favor digitar um valor entre 3 e 5" sqref="Q30:Q31 Q37:Q38 Q43:Q44 Q49:Q50 Q55:Q56 Q61:Q62 Q67:Q68">
      <formula1>3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workbookViewId="0">
      <selection activeCell="A32" sqref="A32:P32"/>
    </sheetView>
  </sheetViews>
  <sheetFormatPr defaultRowHeight="15" x14ac:dyDescent="0.25"/>
  <cols>
    <col min="1" max="7" width="5.7109375" style="2" customWidth="1"/>
    <col min="8" max="8" width="6.7109375" style="2" customWidth="1"/>
    <col min="9" max="17" width="5.7109375" style="2" customWidth="1"/>
    <col min="18" max="16384" width="9.140625" style="2"/>
  </cols>
  <sheetData>
    <row r="1" spans="1:17" x14ac:dyDescent="0.25">
      <c r="A1" s="34"/>
      <c r="B1" s="34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4"/>
      <c r="B2" s="34"/>
      <c r="C2" s="65" t="s">
        <v>101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.75" thickBot="1" x14ac:dyDescent="0.3">
      <c r="A3" s="34"/>
      <c r="B3" s="34"/>
      <c r="C3" s="66" t="s">
        <v>106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.75" thickBot="1" x14ac:dyDescent="0.3">
      <c r="A4" s="67" t="s">
        <v>100</v>
      </c>
      <c r="B4" s="68"/>
      <c r="C4" s="68"/>
      <c r="D4" s="68"/>
      <c r="E4" s="68"/>
      <c r="F4" s="68"/>
      <c r="G4" s="68"/>
      <c r="H4" s="68"/>
      <c r="I4" s="4"/>
      <c r="J4" s="69" t="s">
        <v>1</v>
      </c>
      <c r="K4" s="69"/>
      <c r="L4" s="69"/>
      <c r="M4" s="13" t="s">
        <v>44</v>
      </c>
      <c r="N4" s="70" t="s">
        <v>2</v>
      </c>
      <c r="O4" s="69"/>
      <c r="P4" s="69"/>
      <c r="Q4" s="69"/>
    </row>
    <row r="6" spans="1:17" x14ac:dyDescent="0.25">
      <c r="A6" s="55" t="s">
        <v>3</v>
      </c>
      <c r="B6" s="55"/>
      <c r="C6" s="55"/>
      <c r="D6" s="48">
        <f>'ANEXO III UNIVERSITARIO - AA'!D6:Q6</f>
        <v>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</row>
    <row r="7" spans="1:17" x14ac:dyDescent="0.25">
      <c r="A7" s="55" t="s">
        <v>34</v>
      </c>
      <c r="B7" s="55"/>
      <c r="C7" s="55"/>
      <c r="D7" s="48">
        <f>'ANEXO III UNIVERSITARIO - AA'!D7:Q7</f>
        <v>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</row>
    <row r="8" spans="1:17" x14ac:dyDescent="0.25">
      <c r="A8" s="55" t="s">
        <v>6</v>
      </c>
      <c r="B8" s="55"/>
      <c r="C8" s="55"/>
      <c r="D8" s="48">
        <f>'ANEXO III UNIVERSITARIO - AA'!D8:H8</f>
        <v>0</v>
      </c>
      <c r="E8" s="49"/>
      <c r="F8" s="49"/>
      <c r="G8" s="49"/>
      <c r="H8" s="50"/>
      <c r="I8" s="81" t="str">
        <f>'ANEXO III UNIVERSITARIO - AA'!I8</f>
        <v>RG (    ) ou  RS  (    ):</v>
      </c>
      <c r="J8" s="82"/>
      <c r="K8" s="83"/>
      <c r="L8" s="48">
        <f>'ANEXO III UNIVERSITARIO - AA'!L8:Q8</f>
        <v>0</v>
      </c>
      <c r="M8" s="49"/>
      <c r="N8" s="49"/>
      <c r="O8" s="49"/>
      <c r="P8" s="49"/>
      <c r="Q8" s="50"/>
    </row>
    <row r="9" spans="1:17" x14ac:dyDescent="0.25">
      <c r="A9" s="55" t="s">
        <v>4</v>
      </c>
      <c r="B9" s="55"/>
      <c r="C9" s="55"/>
      <c r="D9" s="48">
        <f>'ANEXO III UNIVERSITARIO - AA'!D9:Q9</f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</row>
    <row r="10" spans="1:17" x14ac:dyDescent="0.25">
      <c r="A10" s="55" t="s">
        <v>5</v>
      </c>
      <c r="B10" s="55"/>
      <c r="C10" s="55"/>
      <c r="D10" s="48">
        <f>'ANEXO III UNIVERSITARIO - AA'!D10:Q10</f>
        <v>0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x14ac:dyDescent="0.25">
      <c r="A11" s="55" t="s">
        <v>35</v>
      </c>
      <c r="B11" s="55"/>
      <c r="C11" s="55"/>
      <c r="D11" s="48">
        <f>'ANEXO III UNIVERSITARIO - AA'!D11:Q11</f>
        <v>0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</row>
    <row r="12" spans="1:17" x14ac:dyDescent="0.25">
      <c r="A12" s="55" t="s">
        <v>36</v>
      </c>
      <c r="B12" s="55"/>
      <c r="C12" s="55"/>
      <c r="D12" s="48">
        <f>'ANEXO III UNIVERSITARIO - AA'!D12:Q12</f>
        <v>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/>
    </row>
    <row r="13" spans="1:17" ht="60" customHeight="1" x14ac:dyDescent="0.25">
      <c r="A13" s="24" t="s">
        <v>81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x14ac:dyDescent="0.25">
      <c r="A14" s="37" t="s">
        <v>31</v>
      </c>
      <c r="B14" s="37"/>
      <c r="C14" s="37"/>
      <c r="D14" s="37"/>
      <c r="E14" s="37"/>
      <c r="G14" s="34" t="s">
        <v>30</v>
      </c>
      <c r="H14" s="34"/>
      <c r="I14" s="34"/>
      <c r="J14" s="34"/>
      <c r="K14" s="34"/>
      <c r="L14" s="34"/>
      <c r="M14" s="34"/>
      <c r="N14" s="34"/>
      <c r="O14" s="34"/>
      <c r="P14" s="34"/>
    </row>
    <row r="15" spans="1:17" x14ac:dyDescent="0.25">
      <c r="A15" s="37"/>
      <c r="B15" s="37"/>
      <c r="C15" s="37"/>
      <c r="D15" s="37"/>
      <c r="E15" s="37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7" x14ac:dyDescent="0.25">
      <c r="G16" s="33" t="s">
        <v>45</v>
      </c>
      <c r="H16" s="33"/>
      <c r="I16" s="33"/>
      <c r="J16" s="33"/>
      <c r="K16" s="33"/>
      <c r="L16" s="33"/>
      <c r="M16" s="33"/>
      <c r="N16" s="33"/>
      <c r="O16" s="33"/>
      <c r="P16" s="33"/>
    </row>
    <row r="18" spans="1:17" x14ac:dyDescent="0.25">
      <c r="A18" s="37" t="s">
        <v>31</v>
      </c>
      <c r="B18" s="37"/>
      <c r="C18" s="37"/>
      <c r="D18" s="37"/>
      <c r="E18" s="37"/>
      <c r="G18" s="34" t="s">
        <v>30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7" x14ac:dyDescent="0.25">
      <c r="A19" s="37"/>
      <c r="B19" s="37"/>
      <c r="C19" s="37"/>
      <c r="D19" s="37"/>
      <c r="E19" s="37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7" x14ac:dyDescent="0.25">
      <c r="G20" s="33" t="s">
        <v>46</v>
      </c>
      <c r="H20" s="33"/>
      <c r="I20" s="33"/>
      <c r="J20" s="33"/>
      <c r="K20" s="33"/>
      <c r="L20" s="33"/>
      <c r="M20" s="33"/>
      <c r="N20" s="33"/>
      <c r="O20" s="33"/>
      <c r="P20" s="33"/>
    </row>
    <row r="21" spans="1:17" ht="15" customHeight="1" x14ac:dyDescent="0.25"/>
    <row r="22" spans="1:17" x14ac:dyDescent="0.25">
      <c r="A22" s="40" t="s">
        <v>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6" t="s">
        <v>8</v>
      </c>
      <c r="B23" s="71"/>
      <c r="C23" s="72"/>
      <c r="D23" s="26" t="s">
        <v>12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</row>
    <row r="24" spans="1:17" x14ac:dyDescent="0.25">
      <c r="A24" s="39" t="s">
        <v>9</v>
      </c>
      <c r="B24" s="39"/>
      <c r="C24" s="39"/>
      <c r="D24" s="39" t="s">
        <v>11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x14ac:dyDescent="0.25">
      <c r="A25" s="39" t="s">
        <v>10</v>
      </c>
      <c r="B25" s="39"/>
      <c r="C25" s="39"/>
      <c r="D25" s="39" t="s">
        <v>68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" customHeight="1" x14ac:dyDescent="0.25">
      <c r="A27" s="73" t="s">
        <v>88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x14ac:dyDescent="0.25">
      <c r="A29" s="29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 t="s">
        <v>96</v>
      </c>
      <c r="P29" s="32"/>
      <c r="Q29" s="32"/>
    </row>
    <row r="30" spans="1:17" x14ac:dyDescent="0.25">
      <c r="A30" s="26" t="s">
        <v>13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2"/>
      <c r="Q30" s="1"/>
    </row>
    <row r="31" spans="1:17" x14ac:dyDescent="0.25">
      <c r="A31" s="26" t="s">
        <v>69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1"/>
    </row>
    <row r="32" spans="1:17" x14ac:dyDescent="0.25">
      <c r="A32" s="26" t="s">
        <v>15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1"/>
    </row>
    <row r="33" spans="1:17" x14ac:dyDescent="0.25">
      <c r="A33" s="26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1"/>
    </row>
    <row r="34" spans="1:17" ht="1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5" customHeight="1" x14ac:dyDescent="0.25">
      <c r="A35" s="60" t="s">
        <v>89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x14ac:dyDescent="0.25">
      <c r="A38" s="29" t="s">
        <v>14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 t="s">
        <v>96</v>
      </c>
      <c r="P38" s="32"/>
      <c r="Q38" s="32"/>
    </row>
    <row r="39" spans="1:17" x14ac:dyDescent="0.25">
      <c r="A39" s="26" t="s">
        <v>58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1"/>
    </row>
    <row r="40" spans="1:17" x14ac:dyDescent="0.25">
      <c r="A40" s="26" t="s">
        <v>79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1"/>
    </row>
    <row r="41" spans="1:17" x14ac:dyDescent="0.25">
      <c r="A41" s="26" t="s">
        <v>16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1"/>
    </row>
    <row r="42" spans="1:17" ht="1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5" customHeight="1" x14ac:dyDescent="0.25">
      <c r="A43" s="73" t="s">
        <v>99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1:17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1:17" x14ac:dyDescent="0.25">
      <c r="A45" s="29" t="s">
        <v>14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 t="s">
        <v>96</v>
      </c>
      <c r="P45" s="32"/>
      <c r="Q45" s="32"/>
    </row>
    <row r="46" spans="1:17" x14ac:dyDescent="0.25">
      <c r="A46" s="26" t="s">
        <v>18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1"/>
    </row>
    <row r="47" spans="1:17" x14ac:dyDescent="0.25">
      <c r="A47" s="26" t="s">
        <v>61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  <c r="Q47" s="1"/>
    </row>
    <row r="48" spans="1:17" x14ac:dyDescent="0.25">
      <c r="A48" s="26" t="s">
        <v>19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1"/>
    </row>
    <row r="49" spans="1:17" ht="1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5" customHeight="1" x14ac:dyDescent="0.25">
      <c r="A50" s="60" t="s">
        <v>90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</row>
    <row r="52" spans="1:17" x14ac:dyDescent="0.25">
      <c r="A52" s="29" t="s">
        <v>14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 t="s">
        <v>96</v>
      </c>
      <c r="P52" s="32"/>
      <c r="Q52" s="32"/>
    </row>
    <row r="53" spans="1:17" x14ac:dyDescent="0.25">
      <c r="A53" s="26" t="s">
        <v>20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1"/>
    </row>
    <row r="54" spans="1:17" x14ac:dyDescent="0.25">
      <c r="A54" s="26" t="s">
        <v>59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1"/>
    </row>
    <row r="55" spans="1:17" ht="15" customHeight="1" x14ac:dyDescent="0.25">
      <c r="A55" s="26" t="s">
        <v>60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  <c r="Q55" s="1"/>
    </row>
    <row r="56" spans="1:17" ht="1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5" customHeight="1" x14ac:dyDescent="0.25">
      <c r="A57" s="60" t="s">
        <v>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1:17" x14ac:dyDescent="0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x14ac:dyDescent="0.25">
      <c r="A59" s="29" t="s">
        <v>14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1" t="s">
        <v>96</v>
      </c>
      <c r="P59" s="32"/>
      <c r="Q59" s="32"/>
    </row>
    <row r="60" spans="1:17" x14ac:dyDescent="0.25">
      <c r="A60" s="26" t="s">
        <v>21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  <c r="Q60" s="1"/>
    </row>
    <row r="61" spans="1:17" ht="15" customHeight="1" x14ac:dyDescent="0.25">
      <c r="A61" s="26" t="s">
        <v>70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  <c r="Q61" s="1"/>
    </row>
    <row r="62" spans="1:17" ht="30" customHeight="1" x14ac:dyDescent="0.25">
      <c r="A62" s="78" t="s">
        <v>95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80"/>
      <c r="Q62" s="1"/>
    </row>
    <row r="63" spans="1:17" ht="15" customHeight="1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</row>
    <row r="64" spans="1:17" ht="15" customHeight="1" x14ac:dyDescent="0.25">
      <c r="A64" s="35" t="s">
        <v>92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5">
      <c r="A66" s="29" t="s">
        <v>14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1" t="s">
        <v>96</v>
      </c>
      <c r="P66" s="32"/>
      <c r="Q66" s="32"/>
    </row>
    <row r="67" spans="1:17" x14ac:dyDescent="0.25">
      <c r="A67" s="26" t="s">
        <v>71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  <c r="Q67" s="1"/>
    </row>
    <row r="68" spans="1:17" ht="15" customHeight="1" x14ac:dyDescent="0.25">
      <c r="A68" s="26" t="s">
        <v>72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1"/>
    </row>
    <row r="69" spans="1:17" ht="30" customHeight="1" x14ac:dyDescent="0.25">
      <c r="A69" s="78" t="s">
        <v>73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80"/>
      <c r="Q69" s="1"/>
    </row>
    <row r="70" spans="1:17" ht="15" customHeight="1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1:17" ht="15" customHeight="1" x14ac:dyDescent="0.25">
      <c r="A71" s="60" t="s">
        <v>93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1:17" x14ac:dyDescent="0.2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1:17" x14ac:dyDescent="0.25">
      <c r="A73" s="29" t="s">
        <v>14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1" t="s">
        <v>96</v>
      </c>
      <c r="P73" s="32"/>
      <c r="Q73" s="32"/>
    </row>
    <row r="74" spans="1:17" x14ac:dyDescent="0.25">
      <c r="A74" s="26" t="s">
        <v>74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/>
      <c r="Q74" s="1"/>
    </row>
    <row r="75" spans="1:17" x14ac:dyDescent="0.25">
      <c r="A75" s="26" t="s">
        <v>75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  <c r="Q75" s="1"/>
    </row>
    <row r="76" spans="1:17" x14ac:dyDescent="0.25">
      <c r="A76" s="26" t="s">
        <v>82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  <c r="Q76" s="1"/>
    </row>
    <row r="77" spans="1:17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25">
      <c r="A78" s="40" t="s">
        <v>22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x14ac:dyDescent="0.25">
      <c r="A79" s="75" t="s">
        <v>23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7"/>
      <c r="N79" s="51" t="s">
        <v>24</v>
      </c>
      <c r="O79" s="52"/>
      <c r="P79" s="51" t="s">
        <v>25</v>
      </c>
      <c r="Q79" s="52"/>
    </row>
    <row r="80" spans="1:17" x14ac:dyDescent="0.25">
      <c r="A80" s="75" t="s">
        <v>26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7"/>
      <c r="N80" s="51">
        <f>SUM(Q30:Q33)</f>
        <v>0</v>
      </c>
      <c r="O80" s="52"/>
      <c r="P80" s="53" t="e">
        <f>AVERAGE(Q30:Q33)</f>
        <v>#DIV/0!</v>
      </c>
      <c r="Q80" s="54"/>
    </row>
    <row r="81" spans="1:17" x14ac:dyDescent="0.25">
      <c r="A81" s="42" t="s">
        <v>27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3">
        <f>SUM(Q39:Q41)</f>
        <v>0</v>
      </c>
      <c r="O81" s="43"/>
      <c r="P81" s="44" t="e">
        <f>AVERAGE(Q39:Q41)</f>
        <v>#DIV/0!</v>
      </c>
      <c r="Q81" s="44"/>
    </row>
    <row r="82" spans="1:17" x14ac:dyDescent="0.25">
      <c r="A82" s="42" t="s">
        <v>37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3">
        <f>SUM(Q46:Q48)</f>
        <v>0</v>
      </c>
      <c r="O82" s="43"/>
      <c r="P82" s="44" t="e">
        <f>AVERAGE(Q46:Q48)</f>
        <v>#DIV/0!</v>
      </c>
      <c r="Q82" s="44"/>
    </row>
    <row r="83" spans="1:17" x14ac:dyDescent="0.25">
      <c r="A83" s="42" t="s">
        <v>38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3">
        <f>SUM(Q53:Q55)</f>
        <v>0</v>
      </c>
      <c r="O83" s="43"/>
      <c r="P83" s="44" t="e">
        <f>AVERAGE(Q53:Q55)</f>
        <v>#DIV/0!</v>
      </c>
      <c r="Q83" s="44"/>
    </row>
    <row r="84" spans="1:17" x14ac:dyDescent="0.25">
      <c r="A84" s="42" t="s">
        <v>76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3">
        <f>SUM(Q60:Q62)</f>
        <v>0</v>
      </c>
      <c r="O84" s="43"/>
      <c r="P84" s="44" t="e">
        <f>AVERAGE(Q60:Q62)</f>
        <v>#DIV/0!</v>
      </c>
      <c r="Q84" s="44"/>
    </row>
    <row r="85" spans="1:17" x14ac:dyDescent="0.25">
      <c r="A85" s="48" t="s">
        <v>77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50"/>
      <c r="N85" s="51">
        <f>SUM(Q67:Q69)</f>
        <v>0</v>
      </c>
      <c r="O85" s="52"/>
      <c r="P85" s="53" t="e">
        <f>AVERAGE(Q67:Q69)</f>
        <v>#DIV/0!</v>
      </c>
      <c r="Q85" s="54"/>
    </row>
    <row r="86" spans="1:17" x14ac:dyDescent="0.25">
      <c r="A86" s="48" t="s">
        <v>78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50"/>
      <c r="N86" s="51">
        <f>SUM(Q74:Q76)</f>
        <v>0</v>
      </c>
      <c r="O86" s="52"/>
      <c r="P86" s="53" t="e">
        <f>AVERAGE(Q74:Q76)</f>
        <v>#DIV/0!</v>
      </c>
      <c r="Q86" s="54"/>
    </row>
    <row r="87" spans="1:17" x14ac:dyDescent="0.25">
      <c r="A87" s="45" t="s">
        <v>28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6">
        <f>SUM(N80:O86)</f>
        <v>0</v>
      </c>
      <c r="O87" s="46"/>
      <c r="P87" s="47" t="e">
        <f>AVERAGE(P80:Q86)</f>
        <v>#DIV/0!</v>
      </c>
      <c r="Q87" s="47"/>
    </row>
    <row r="89" spans="1:17" ht="15" customHeight="1" x14ac:dyDescent="0.25"/>
  </sheetData>
  <sheetProtection password="9370" sheet="1" objects="1" scenarios="1"/>
  <mergeCells count="108"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  <mergeCell ref="A23:C23"/>
    <mergeCell ref="D23:Q23"/>
    <mergeCell ref="A24:C24"/>
    <mergeCell ref="D24:Q24"/>
    <mergeCell ref="A25:C25"/>
    <mergeCell ref="D25:Q25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14:E15"/>
    <mergeCell ref="G14:P15"/>
    <mergeCell ref="G16:P16"/>
    <mergeCell ref="A18:E19"/>
    <mergeCell ref="G18:P19"/>
    <mergeCell ref="G20:P20"/>
    <mergeCell ref="A13:Q13"/>
    <mergeCell ref="A54:P54"/>
    <mergeCell ref="A60:P60"/>
    <mergeCell ref="A61:P61"/>
    <mergeCell ref="A55:P55"/>
    <mergeCell ref="A57:Q58"/>
    <mergeCell ref="O52:Q52"/>
    <mergeCell ref="A40:P40"/>
    <mergeCell ref="A27:Q28"/>
    <mergeCell ref="A29:N29"/>
    <mergeCell ref="O29:Q29"/>
    <mergeCell ref="A30:P30"/>
    <mergeCell ref="A31:P31"/>
    <mergeCell ref="A32:P32"/>
    <mergeCell ref="A33:P33"/>
    <mergeCell ref="A35:Q37"/>
    <mergeCell ref="A38:N38"/>
    <mergeCell ref="O38:Q38"/>
    <mergeCell ref="A39:P39"/>
    <mergeCell ref="A50:Q51"/>
    <mergeCell ref="A53:P53"/>
    <mergeCell ref="A41:P41"/>
    <mergeCell ref="A43:Q44"/>
    <mergeCell ref="A45:N45"/>
    <mergeCell ref="O45:Q45"/>
    <mergeCell ref="A46:P46"/>
    <mergeCell ref="A47:P47"/>
    <mergeCell ref="A48:P48"/>
    <mergeCell ref="A52:N52"/>
    <mergeCell ref="P79:Q79"/>
    <mergeCell ref="A80:M80"/>
    <mergeCell ref="N80:O80"/>
    <mergeCell ref="P80:Q80"/>
    <mergeCell ref="A59:N59"/>
    <mergeCell ref="O59:Q59"/>
    <mergeCell ref="A62:P62"/>
    <mergeCell ref="A64:Q65"/>
    <mergeCell ref="A66:N66"/>
    <mergeCell ref="O66:Q66"/>
    <mergeCell ref="A75:P75"/>
    <mergeCell ref="A76:P76"/>
    <mergeCell ref="A78:Q78"/>
    <mergeCell ref="A79:M79"/>
    <mergeCell ref="N79:O79"/>
    <mergeCell ref="A71:Q72"/>
    <mergeCell ref="A73:N73"/>
    <mergeCell ref="O73:Q73"/>
    <mergeCell ref="A74:P74"/>
    <mergeCell ref="A68:P68"/>
    <mergeCell ref="A69:P69"/>
    <mergeCell ref="A67:P67"/>
    <mergeCell ref="A87:M87"/>
    <mergeCell ref="N87:O87"/>
    <mergeCell ref="P87:Q87"/>
    <mergeCell ref="A85:M85"/>
    <mergeCell ref="N85:O85"/>
    <mergeCell ref="P85:Q85"/>
    <mergeCell ref="A86:M86"/>
    <mergeCell ref="N86:O86"/>
    <mergeCell ref="P86:Q86"/>
    <mergeCell ref="A83:M83"/>
    <mergeCell ref="N83:O83"/>
    <mergeCell ref="P83:Q83"/>
    <mergeCell ref="A84:M84"/>
    <mergeCell ref="N84:O84"/>
    <mergeCell ref="P84:Q84"/>
    <mergeCell ref="A81:M81"/>
    <mergeCell ref="N81:O81"/>
    <mergeCell ref="P81:Q81"/>
    <mergeCell ref="A82:M82"/>
    <mergeCell ref="N82:O82"/>
    <mergeCell ref="P82:Q82"/>
  </mergeCells>
  <dataValidations count="1">
    <dataValidation type="whole" allowBlank="1" showInputMessage="1" showErrorMessage="1" errorTitle="Erro" error="Favor digitar um valor entre 3 e 5" sqref="Q30:Q33 Q39:Q41 Q46:Q48 Q53:Q55 Q60:Q62 Q67:Q69 Q74:Q76">
      <formula1>3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D12" sqref="D12:Q12"/>
    </sheetView>
  </sheetViews>
  <sheetFormatPr defaultRowHeight="15" x14ac:dyDescent="0.25"/>
  <cols>
    <col min="1" max="17" width="5.7109375" style="2" customWidth="1"/>
    <col min="18" max="16384" width="9.140625" style="2"/>
  </cols>
  <sheetData>
    <row r="1" spans="1:17" x14ac:dyDescent="0.25">
      <c r="A1" s="34"/>
      <c r="B1" s="34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4"/>
      <c r="B2" s="34"/>
      <c r="C2" s="65" t="s">
        <v>101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5">
      <c r="A3" s="34"/>
      <c r="B3" s="34"/>
      <c r="C3" s="66" t="s">
        <v>106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x14ac:dyDescent="0.25">
      <c r="A4" s="65" t="s">
        <v>97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6" spans="1:17" x14ac:dyDescent="0.25">
      <c r="A6" s="55" t="s">
        <v>3</v>
      </c>
      <c r="B6" s="55"/>
      <c r="C6" s="55"/>
      <c r="D6" s="48">
        <f>'ANEXO III UNIVERSITARIO - AA'!D6:Q6</f>
        <v>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</row>
    <row r="7" spans="1:17" x14ac:dyDescent="0.25">
      <c r="A7" s="55" t="s">
        <v>34</v>
      </c>
      <c r="B7" s="55"/>
      <c r="C7" s="55"/>
      <c r="D7" s="48">
        <f>'ANEXO III UNIVERSITARIO - AA'!D7:Q7</f>
        <v>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</row>
    <row r="8" spans="1:17" x14ac:dyDescent="0.25">
      <c r="A8" s="55" t="s">
        <v>6</v>
      </c>
      <c r="B8" s="55"/>
      <c r="C8" s="55"/>
      <c r="D8" s="48">
        <f>'ANEXO III UNIVERSITARIO - AA'!D8:H8</f>
        <v>0</v>
      </c>
      <c r="E8" s="49"/>
      <c r="F8" s="49"/>
      <c r="G8" s="49"/>
      <c r="H8" s="50"/>
      <c r="I8" s="81" t="str">
        <f>'ANEXO III UNIVERSITARIO - AA'!I8</f>
        <v>RG (    ) ou  RS  (    ):</v>
      </c>
      <c r="J8" s="82"/>
      <c r="K8" s="83"/>
      <c r="L8" s="48">
        <f>'ANEXO III UNIVERSITARIO - AA'!L8:Q8</f>
        <v>0</v>
      </c>
      <c r="M8" s="49"/>
      <c r="N8" s="49"/>
      <c r="O8" s="49"/>
      <c r="P8" s="49"/>
      <c r="Q8" s="50"/>
    </row>
    <row r="9" spans="1:17" x14ac:dyDescent="0.25">
      <c r="A9" s="55" t="s">
        <v>4</v>
      </c>
      <c r="B9" s="55"/>
      <c r="C9" s="55"/>
      <c r="D9" s="48">
        <f>'ANEXO III UNIVERSITARIO - AA'!D9:Q9</f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</row>
    <row r="10" spans="1:17" x14ac:dyDescent="0.25">
      <c r="A10" s="55" t="s">
        <v>5</v>
      </c>
      <c r="B10" s="55"/>
      <c r="C10" s="55"/>
      <c r="D10" s="48">
        <f>'ANEXO III UNIVERSITARIO - AA'!D10:Q10</f>
        <v>0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x14ac:dyDescent="0.25">
      <c r="A11" s="55" t="s">
        <v>35</v>
      </c>
      <c r="B11" s="55"/>
      <c r="C11" s="55"/>
      <c r="D11" s="48">
        <f>'ANEXO III UNIVERSITARIO - AA'!D11:Q11</f>
        <v>0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</row>
    <row r="12" spans="1:17" x14ac:dyDescent="0.25">
      <c r="A12" s="55" t="s">
        <v>36</v>
      </c>
      <c r="B12" s="55"/>
      <c r="C12" s="55"/>
      <c r="D12" s="48">
        <f>'ANEXO III UNIVERSITARIO - AA'!D12:Q12</f>
        <v>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/>
    </row>
    <row r="14" spans="1:17" x14ac:dyDescent="0.25">
      <c r="A14" s="97" t="s">
        <v>98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6" spans="1:17" x14ac:dyDescent="0.25">
      <c r="A16" s="99" t="s">
        <v>43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ht="15" customHeight="1" x14ac:dyDescent="0.25">
      <c r="A17" s="73" t="s">
        <v>86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x14ac:dyDescent="0.25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</row>
    <row r="21" spans="1:17" x14ac:dyDescent="0.25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</row>
    <row r="22" spans="1:17" x14ac:dyDescent="0.25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</row>
    <row r="23" spans="1:17" x14ac:dyDescent="0.2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x14ac:dyDescent="0.25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</row>
    <row r="25" spans="1:17" x14ac:dyDescent="0.25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</row>
    <row r="26" spans="1:17" x14ac:dyDescent="0.25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7" x14ac:dyDescent="0.2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2"/>
    </row>
    <row r="29" spans="1:17" x14ac:dyDescent="0.25">
      <c r="A29" s="37" t="s">
        <v>31</v>
      </c>
      <c r="B29" s="38"/>
      <c r="C29" s="38"/>
      <c r="D29" s="38"/>
      <c r="E29" s="38"/>
      <c r="G29" s="34" t="s">
        <v>30</v>
      </c>
      <c r="H29" s="34"/>
      <c r="I29" s="34"/>
      <c r="J29" s="34"/>
      <c r="K29" s="34"/>
      <c r="L29" s="34"/>
      <c r="M29" s="34"/>
      <c r="N29" s="34"/>
      <c r="O29" s="34"/>
      <c r="P29" s="34"/>
    </row>
    <row r="30" spans="1:17" x14ac:dyDescent="0.25">
      <c r="A30" s="38"/>
      <c r="B30" s="38"/>
      <c r="C30" s="38"/>
      <c r="D30" s="38"/>
      <c r="E30" s="38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7" x14ac:dyDescent="0.25">
      <c r="G31" s="33" t="s">
        <v>32</v>
      </c>
      <c r="H31" s="34"/>
      <c r="I31" s="34"/>
      <c r="J31" s="34"/>
      <c r="K31" s="34"/>
      <c r="L31" s="34"/>
      <c r="M31" s="34"/>
      <c r="N31" s="34"/>
      <c r="O31" s="34"/>
      <c r="P31" s="34"/>
    </row>
    <row r="34" spans="1:17" x14ac:dyDescent="0.25">
      <c r="A34" s="93" t="s">
        <v>107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</row>
    <row r="35" spans="1:17" x14ac:dyDescent="0.2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6"/>
    </row>
    <row r="36" spans="1:17" x14ac:dyDescent="0.2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</row>
    <row r="37" spans="1:17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8" spans="1:17" x14ac:dyDescent="0.2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9"/>
    </row>
    <row r="39" spans="1:17" x14ac:dyDescent="0.2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</row>
    <row r="40" spans="1:17" x14ac:dyDescent="0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9"/>
    </row>
    <row r="41" spans="1:17" x14ac:dyDescent="0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9"/>
    </row>
    <row r="42" spans="1:17" x14ac:dyDescent="0.25">
      <c r="A42" s="9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2"/>
    </row>
    <row r="44" spans="1:17" x14ac:dyDescent="0.25">
      <c r="A44" s="37" t="s">
        <v>31</v>
      </c>
      <c r="B44" s="38"/>
      <c r="C44" s="38"/>
      <c r="D44" s="38"/>
      <c r="E44" s="38"/>
      <c r="G44" s="34" t="s">
        <v>30</v>
      </c>
      <c r="H44" s="34"/>
      <c r="I44" s="34"/>
      <c r="J44" s="34"/>
      <c r="K44" s="34"/>
      <c r="L44" s="34"/>
      <c r="M44" s="34"/>
      <c r="N44" s="34"/>
      <c r="O44" s="34"/>
      <c r="P44" s="34"/>
    </row>
    <row r="45" spans="1:17" x14ac:dyDescent="0.25">
      <c r="A45" s="38"/>
      <c r="B45" s="38"/>
      <c r="C45" s="38"/>
      <c r="D45" s="38"/>
      <c r="E45" s="38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7" x14ac:dyDescent="0.25">
      <c r="G46" s="95" t="s">
        <v>108</v>
      </c>
      <c r="H46" s="96"/>
      <c r="I46" s="96"/>
      <c r="J46" s="96"/>
      <c r="K46" s="96"/>
      <c r="L46" s="96"/>
      <c r="M46" s="96"/>
      <c r="N46" s="96"/>
      <c r="O46" s="96"/>
      <c r="P46" s="96"/>
    </row>
    <row r="48" spans="1:17" x14ac:dyDescent="0.25">
      <c r="A48" s="37" t="s">
        <v>31</v>
      </c>
      <c r="B48" s="38"/>
      <c r="C48" s="38"/>
      <c r="D48" s="38"/>
      <c r="E48" s="38"/>
      <c r="G48" s="34" t="s">
        <v>30</v>
      </c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25">
      <c r="A49" s="38"/>
      <c r="B49" s="38"/>
      <c r="C49" s="38"/>
      <c r="D49" s="38"/>
      <c r="E49" s="38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25">
      <c r="G50" s="33" t="s">
        <v>33</v>
      </c>
      <c r="H50" s="34"/>
      <c r="I50" s="34"/>
      <c r="J50" s="34"/>
      <c r="K50" s="34"/>
      <c r="L50" s="34"/>
      <c r="M50" s="34"/>
      <c r="N50" s="34"/>
      <c r="O50" s="34"/>
      <c r="P50" s="34"/>
    </row>
  </sheetData>
  <sheetProtection algorithmName="SHA-512" hashValue="oEL3fFxUjL5CJ/lkSYFBskbrPUX6bu5lvtKYY3ZZpNN+XeHBwSkUo7GHuoCJbQT2mtS0B5qgclngFMy1JNw9FA==" saltValue="y6LMddrLmE1KVy2YiNIZ/Q==" spinCount="100000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A58" zoomScale="115" zoomScaleNormal="115" workbookViewId="0">
      <selection activeCell="S16" sqref="S16"/>
    </sheetView>
  </sheetViews>
  <sheetFormatPr defaultRowHeight="15" x14ac:dyDescent="0.25"/>
  <cols>
    <col min="1" max="17" width="5.7109375" style="2" customWidth="1"/>
    <col min="18" max="16384" width="9.140625" style="2"/>
  </cols>
  <sheetData>
    <row r="1" spans="1:17" x14ac:dyDescent="0.25">
      <c r="A1" s="34"/>
      <c r="B1" s="34"/>
      <c r="C1" s="65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4"/>
      <c r="B2" s="34"/>
      <c r="C2" s="65" t="s">
        <v>101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5">
      <c r="A3" s="34"/>
      <c r="B3" s="34"/>
      <c r="C3" s="66" t="s">
        <v>106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x14ac:dyDescent="0.25">
      <c r="A4" s="65" t="s">
        <v>87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6" spans="1:17" x14ac:dyDescent="0.25">
      <c r="A6" s="55" t="s">
        <v>3</v>
      </c>
      <c r="B6" s="55"/>
      <c r="C6" s="55"/>
      <c r="D6" s="48">
        <f>'ANEXO III UNIVERSITARIO - AA'!D6:Q6</f>
        <v>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</row>
    <row r="7" spans="1:17" x14ac:dyDescent="0.25">
      <c r="A7" s="55" t="s">
        <v>34</v>
      </c>
      <c r="B7" s="55"/>
      <c r="C7" s="55"/>
      <c r="D7" s="48">
        <f>'ANEXO III UNIVERSITARIO - AA'!D7:Q7</f>
        <v>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</row>
    <row r="8" spans="1:17" x14ac:dyDescent="0.25">
      <c r="A8" s="55" t="s">
        <v>6</v>
      </c>
      <c r="B8" s="55"/>
      <c r="C8" s="55"/>
      <c r="D8" s="48">
        <f>'ANEXO III UNIVERSITARIO - AA'!D8:H8</f>
        <v>0</v>
      </c>
      <c r="E8" s="49"/>
      <c r="F8" s="49"/>
      <c r="G8" s="49"/>
      <c r="H8" s="50"/>
      <c r="I8" s="81" t="str">
        <f>'ANEXO III UNIVERSITARIO - AA'!I8</f>
        <v>RG (    ) ou  RS  (    ):</v>
      </c>
      <c r="J8" s="82"/>
      <c r="K8" s="83"/>
      <c r="L8" s="48">
        <f>'ANEXO III UNIVERSITARIO - AA'!L8:Q8</f>
        <v>0</v>
      </c>
      <c r="M8" s="49"/>
      <c r="N8" s="49"/>
      <c r="O8" s="49"/>
      <c r="P8" s="49"/>
      <c r="Q8" s="50"/>
    </row>
    <row r="9" spans="1:17" x14ac:dyDescent="0.25">
      <c r="A9" s="55" t="s">
        <v>4</v>
      </c>
      <c r="B9" s="55"/>
      <c r="C9" s="55"/>
      <c r="D9" s="48">
        <f>'ANEXO III UNIVERSITARIO - AA'!D9:Q9</f>
        <v>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</row>
    <row r="10" spans="1:17" x14ac:dyDescent="0.25">
      <c r="A10" s="55" t="s">
        <v>5</v>
      </c>
      <c r="B10" s="55"/>
      <c r="C10" s="55"/>
      <c r="D10" s="48">
        <f>'ANEXO III UNIVERSITARIO - AA'!D10:Q10</f>
        <v>0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1:17" x14ac:dyDescent="0.25">
      <c r="A11" s="55" t="s">
        <v>35</v>
      </c>
      <c r="B11" s="55"/>
      <c r="C11" s="55"/>
      <c r="D11" s="48">
        <f>'ANEXO III UNIVERSITARIO - AA'!D11:Q11</f>
        <v>0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</row>
    <row r="12" spans="1:17" x14ac:dyDescent="0.25">
      <c r="A12" s="55" t="s">
        <v>36</v>
      </c>
      <c r="B12" s="55"/>
      <c r="C12" s="55"/>
      <c r="D12" s="48">
        <f>'ANEXO III UNIVERSITARIO - AA'!D12:Q12</f>
        <v>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/>
    </row>
    <row r="13" spans="1:17" x14ac:dyDescent="0.25">
      <c r="A13" s="7"/>
      <c r="B13" s="7"/>
      <c r="C13" s="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x14ac:dyDescent="0.25">
      <c r="A14" s="7"/>
      <c r="B14" s="7"/>
      <c r="C14" s="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x14ac:dyDescent="0.25">
      <c r="A15" s="65" t="s">
        <v>84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 x14ac:dyDescent="0.25">
      <c r="A16" s="7"/>
      <c r="B16" s="7"/>
      <c r="C16" s="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20" x14ac:dyDescent="0.25">
      <c r="A17" s="157" t="s">
        <v>39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20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20" x14ac:dyDescent="0.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60"/>
    </row>
    <row r="20" spans="1:20" x14ac:dyDescent="0.25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</row>
    <row r="21" spans="1:20" x14ac:dyDescent="0.25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6"/>
    </row>
    <row r="22" spans="1:20" x14ac:dyDescent="0.25">
      <c r="A22" s="167" t="s">
        <v>40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</row>
    <row r="23" spans="1:20" x14ac:dyDescent="0.2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</row>
    <row r="24" spans="1:20" x14ac:dyDescent="0.25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</row>
    <row r="25" spans="1:20" x14ac:dyDescent="0.2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T25" s="8"/>
    </row>
    <row r="26" spans="1:20" x14ac:dyDescent="0.25">
      <c r="A26" s="158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60"/>
    </row>
    <row r="27" spans="1:20" x14ac:dyDescent="0.25">
      <c r="A27" s="161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3"/>
    </row>
    <row r="28" spans="1:20" x14ac:dyDescent="0.25">
      <c r="A28" s="164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6"/>
    </row>
    <row r="29" spans="1:20" x14ac:dyDescent="0.25">
      <c r="A29" s="169" t="s">
        <v>41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0" spans="1:20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  <row r="31" spans="1:20" x14ac:dyDescent="0.2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1:20" x14ac:dyDescent="0.25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60"/>
    </row>
    <row r="33" spans="1:17" x14ac:dyDescent="0.25">
      <c r="A33" s="161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3"/>
    </row>
    <row r="34" spans="1:17" x14ac:dyDescent="0.25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</row>
    <row r="35" spans="1:17" x14ac:dyDescent="0.25">
      <c r="A35" s="169" t="s">
        <v>42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</row>
    <row r="36" spans="1:17" x14ac:dyDescent="0.25">
      <c r="A36" s="158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</row>
    <row r="37" spans="1:17" x14ac:dyDescent="0.25">
      <c r="A37" s="161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3"/>
    </row>
    <row r="38" spans="1:17" x14ac:dyDescent="0.25">
      <c r="A38" s="164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6"/>
    </row>
    <row r="39" spans="1:17" x14ac:dyDescent="0.25">
      <c r="A39" s="1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5">
      <c r="A40" s="171" t="s">
        <v>52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</row>
    <row r="41" spans="1:17" x14ac:dyDescent="0.2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6"/>
    </row>
    <row r="42" spans="1:17" x14ac:dyDescent="0.25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9"/>
    </row>
    <row r="43" spans="1:17" x14ac:dyDescent="0.25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2"/>
    </row>
    <row r="44" spans="1:17" x14ac:dyDescent="0.25">
      <c r="A44" s="7"/>
      <c r="B44" s="7"/>
      <c r="C44" s="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x14ac:dyDescent="0.25">
      <c r="A45" s="7"/>
      <c r="B45" s="7"/>
      <c r="C45" s="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5.75" thickBot="1" x14ac:dyDescent="0.3">
      <c r="A46" s="7"/>
      <c r="B46" s="7"/>
      <c r="C46" s="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x14ac:dyDescent="0.25">
      <c r="C47" s="151" t="s">
        <v>47</v>
      </c>
      <c r="D47" s="152"/>
      <c r="E47" s="152"/>
      <c r="F47" s="152"/>
      <c r="G47" s="152"/>
      <c r="H47" s="152"/>
      <c r="I47" s="152"/>
      <c r="J47" s="149" t="s">
        <v>48</v>
      </c>
      <c r="K47" s="149"/>
      <c r="L47" s="149"/>
      <c r="M47" s="155" t="s">
        <v>49</v>
      </c>
      <c r="N47" s="155"/>
      <c r="O47" s="156"/>
    </row>
    <row r="48" spans="1:17" ht="15.75" thickBot="1" x14ac:dyDescent="0.3">
      <c r="C48" s="153"/>
      <c r="D48" s="154"/>
      <c r="E48" s="154"/>
      <c r="F48" s="154"/>
      <c r="G48" s="154"/>
      <c r="H48" s="154"/>
      <c r="I48" s="154"/>
      <c r="J48" s="150"/>
      <c r="K48" s="150"/>
      <c r="L48" s="150"/>
      <c r="M48" s="122"/>
      <c r="N48" s="122"/>
      <c r="O48" s="123"/>
    </row>
    <row r="49" spans="1:17" x14ac:dyDescent="0.25">
      <c r="C49" s="143" t="s">
        <v>1</v>
      </c>
      <c r="D49" s="144"/>
      <c r="E49" s="144"/>
      <c r="F49" s="144"/>
      <c r="G49" s="144"/>
      <c r="H49" s="144"/>
      <c r="I49" s="144"/>
      <c r="J49" s="147">
        <f>'ANEXO III UNIVERSITARIO - AA'!N79</f>
        <v>0</v>
      </c>
      <c r="K49" s="147"/>
      <c r="L49" s="147"/>
      <c r="M49" s="147">
        <f>(J49*0.3)</f>
        <v>0</v>
      </c>
      <c r="N49" s="147"/>
      <c r="O49" s="148"/>
    </row>
    <row r="50" spans="1:17" ht="15.75" thickBot="1" x14ac:dyDescent="0.3">
      <c r="C50" s="145"/>
      <c r="D50" s="146"/>
      <c r="E50" s="146"/>
      <c r="F50" s="146"/>
      <c r="G50" s="146"/>
      <c r="H50" s="146"/>
      <c r="I50" s="146"/>
      <c r="J50" s="122" t="s">
        <v>50</v>
      </c>
      <c r="K50" s="122"/>
      <c r="L50" s="122"/>
      <c r="M50" s="122" t="s">
        <v>83</v>
      </c>
      <c r="N50" s="122"/>
      <c r="O50" s="123"/>
    </row>
    <row r="51" spans="1:17" x14ac:dyDescent="0.25">
      <c r="C51" s="143" t="s">
        <v>102</v>
      </c>
      <c r="D51" s="144"/>
      <c r="E51" s="144"/>
      <c r="F51" s="144"/>
      <c r="G51" s="144"/>
      <c r="H51" s="144"/>
      <c r="I51" s="144"/>
      <c r="J51" s="147">
        <f>'ANEXO III UNIVERSITARIO - EG'!N87</f>
        <v>0</v>
      </c>
      <c r="K51" s="147"/>
      <c r="L51" s="147"/>
      <c r="M51" s="147">
        <f>(J51*0.7)</f>
        <v>0</v>
      </c>
      <c r="N51" s="147"/>
      <c r="O51" s="148"/>
    </row>
    <row r="52" spans="1:17" ht="15.75" thickBot="1" x14ac:dyDescent="0.3">
      <c r="C52" s="145"/>
      <c r="D52" s="146"/>
      <c r="E52" s="146"/>
      <c r="F52" s="146"/>
      <c r="G52" s="146"/>
      <c r="H52" s="146"/>
      <c r="I52" s="146"/>
      <c r="J52" s="122" t="s">
        <v>103</v>
      </c>
      <c r="K52" s="122"/>
      <c r="L52" s="122"/>
      <c r="M52" s="122" t="s">
        <v>104</v>
      </c>
      <c r="N52" s="122"/>
      <c r="O52" s="123"/>
    </row>
    <row r="53" spans="1:17" x14ac:dyDescent="0.25">
      <c r="C53" s="136" t="s">
        <v>51</v>
      </c>
      <c r="D53" s="137"/>
      <c r="E53" s="137"/>
      <c r="F53" s="137"/>
      <c r="G53" s="137"/>
      <c r="H53" s="137"/>
      <c r="I53" s="137"/>
      <c r="J53" s="120">
        <f>SUM(M49,M51)</f>
        <v>0</v>
      </c>
      <c r="K53" s="120"/>
      <c r="L53" s="120"/>
      <c r="M53" s="120"/>
      <c r="N53" s="120"/>
      <c r="O53" s="121"/>
    </row>
    <row r="54" spans="1:17" ht="15.75" thickBot="1" x14ac:dyDescent="0.3">
      <c r="C54" s="138"/>
      <c r="D54" s="139"/>
      <c r="E54" s="139"/>
      <c r="F54" s="139"/>
      <c r="G54" s="139"/>
      <c r="H54" s="139"/>
      <c r="I54" s="139"/>
      <c r="J54" s="122" t="s">
        <v>105</v>
      </c>
      <c r="K54" s="122"/>
      <c r="L54" s="122"/>
      <c r="M54" s="122"/>
      <c r="N54" s="122"/>
      <c r="O54" s="123"/>
    </row>
    <row r="55" spans="1:17" ht="15.75" thickBot="1" x14ac:dyDescent="0.3"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7"/>
    </row>
    <row r="56" spans="1:17" ht="15.75" thickBot="1" x14ac:dyDescent="0.3">
      <c r="C56" s="140" t="s">
        <v>64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2"/>
    </row>
    <row r="57" spans="1:17" x14ac:dyDescent="0.25">
      <c r="C57" s="116" t="s">
        <v>65</v>
      </c>
      <c r="D57" s="117"/>
      <c r="E57" s="117"/>
      <c r="F57" s="117"/>
      <c r="G57" s="117"/>
      <c r="H57" s="117"/>
      <c r="I57" s="117"/>
      <c r="J57" s="120">
        <f>(J53/98*100)</f>
        <v>0</v>
      </c>
      <c r="K57" s="120"/>
      <c r="L57" s="120"/>
      <c r="M57" s="120"/>
      <c r="N57" s="120"/>
      <c r="O57" s="121"/>
    </row>
    <row r="58" spans="1:17" ht="15.75" thickBot="1" x14ac:dyDescent="0.3">
      <c r="C58" s="118"/>
      <c r="D58" s="119"/>
      <c r="E58" s="119"/>
      <c r="F58" s="119"/>
      <c r="G58" s="119"/>
      <c r="H58" s="119"/>
      <c r="I58" s="119"/>
      <c r="J58" s="122" t="s">
        <v>53</v>
      </c>
      <c r="K58" s="122"/>
      <c r="L58" s="122"/>
      <c r="M58" s="122"/>
      <c r="N58" s="122"/>
      <c r="O58" s="123"/>
    </row>
    <row r="59" spans="1:17" x14ac:dyDescent="0.25">
      <c r="C59" s="116" t="s">
        <v>66</v>
      </c>
      <c r="D59" s="117"/>
      <c r="E59" s="117"/>
      <c r="F59" s="117"/>
      <c r="G59" s="117"/>
      <c r="H59" s="117"/>
      <c r="I59" s="117"/>
      <c r="J59" s="120">
        <f>(J53/98*100)</f>
        <v>0</v>
      </c>
      <c r="K59" s="120"/>
      <c r="L59" s="120"/>
      <c r="M59" s="120"/>
      <c r="N59" s="120"/>
      <c r="O59" s="121"/>
    </row>
    <row r="60" spans="1:17" ht="15.75" thickBot="1" x14ac:dyDescent="0.3">
      <c r="C60" s="118"/>
      <c r="D60" s="119"/>
      <c r="E60" s="119"/>
      <c r="F60" s="119"/>
      <c r="G60" s="119"/>
      <c r="H60" s="119"/>
      <c r="I60" s="119"/>
      <c r="J60" s="122" t="s">
        <v>62</v>
      </c>
      <c r="K60" s="122"/>
      <c r="L60" s="122"/>
      <c r="M60" s="122"/>
      <c r="N60" s="122"/>
      <c r="O60" s="123"/>
    </row>
    <row r="61" spans="1:17" ht="15" customHeight="1" x14ac:dyDescent="0.25">
      <c r="C61" s="127" t="s">
        <v>63</v>
      </c>
      <c r="D61" s="128"/>
      <c r="E61" s="128"/>
      <c r="F61" s="128"/>
      <c r="G61" s="128"/>
      <c r="H61" s="128"/>
      <c r="I61" s="129"/>
      <c r="J61" s="124">
        <f>J53/18</f>
        <v>0</v>
      </c>
      <c r="K61" s="125"/>
      <c r="L61" s="125"/>
      <c r="M61" s="125"/>
      <c r="N61" s="125"/>
      <c r="O61" s="126"/>
    </row>
    <row r="62" spans="1:17" ht="15.75" thickBot="1" x14ac:dyDescent="0.3">
      <c r="C62" s="130"/>
      <c r="D62" s="131"/>
      <c r="E62" s="131"/>
      <c r="F62" s="131"/>
      <c r="G62" s="131"/>
      <c r="H62" s="131"/>
      <c r="I62" s="132"/>
      <c r="J62" s="133" t="s">
        <v>110</v>
      </c>
      <c r="K62" s="134"/>
      <c r="L62" s="134"/>
      <c r="M62" s="134"/>
      <c r="N62" s="134"/>
      <c r="O62" s="135"/>
    </row>
    <row r="63" spans="1:17" x14ac:dyDescent="0.25">
      <c r="C63" s="18"/>
      <c r="D63" s="18"/>
      <c r="E63" s="18"/>
      <c r="F63" s="18"/>
      <c r="G63" s="18"/>
      <c r="H63" s="18"/>
      <c r="I63" s="18"/>
      <c r="J63" s="17"/>
      <c r="K63" s="19"/>
      <c r="L63" s="19"/>
      <c r="M63" s="19"/>
      <c r="N63" s="19"/>
      <c r="O63" s="19"/>
    </row>
    <row r="64" spans="1:17" ht="15" customHeight="1" x14ac:dyDescent="0.25">
      <c r="A64" s="73" t="s">
        <v>109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6" spans="1:20" x14ac:dyDescent="0.25">
      <c r="A66" s="99" t="s">
        <v>85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M66" s="20"/>
      <c r="N66" s="21"/>
      <c r="O66" s="21"/>
      <c r="P66" s="21"/>
      <c r="Q66" s="21"/>
    </row>
    <row r="67" spans="1:20" x14ac:dyDescent="0.25">
      <c r="A67" s="100" t="s">
        <v>54</v>
      </c>
      <c r="B67" s="98"/>
      <c r="C67" s="109"/>
      <c r="D67" s="110"/>
      <c r="E67" s="110"/>
      <c r="F67" s="110"/>
      <c r="G67" s="110"/>
      <c r="H67" s="110"/>
      <c r="I67" s="110"/>
      <c r="J67" s="110"/>
      <c r="K67" s="110"/>
      <c r="L67" s="111"/>
      <c r="M67" s="20"/>
      <c r="N67" s="21"/>
      <c r="O67" s="21"/>
      <c r="P67" s="21"/>
      <c r="Q67" s="21"/>
    </row>
    <row r="68" spans="1:20" x14ac:dyDescent="0.25">
      <c r="A68" s="98"/>
      <c r="B68" s="98"/>
      <c r="C68" s="112"/>
      <c r="D68" s="113"/>
      <c r="E68" s="113"/>
      <c r="F68" s="113"/>
      <c r="G68" s="113"/>
      <c r="H68" s="113"/>
      <c r="I68" s="113"/>
      <c r="J68" s="113"/>
      <c r="K68" s="113"/>
      <c r="L68" s="114"/>
      <c r="M68" s="20"/>
      <c r="N68" s="21"/>
      <c r="O68" s="21"/>
      <c r="P68" s="21"/>
      <c r="Q68" s="21"/>
      <c r="T68" s="8"/>
    </row>
    <row r="69" spans="1:20" x14ac:dyDescent="0.25">
      <c r="A69" s="100" t="s">
        <v>56</v>
      </c>
      <c r="B69" s="98"/>
      <c r="C69" s="101"/>
      <c r="D69" s="102"/>
      <c r="E69" s="102"/>
      <c r="F69" s="102"/>
      <c r="G69" s="102"/>
      <c r="H69" s="102"/>
      <c r="I69" s="102"/>
      <c r="J69" s="102"/>
      <c r="K69" s="102"/>
      <c r="L69" s="103"/>
      <c r="M69" s="115" t="s">
        <v>29</v>
      </c>
      <c r="N69" s="37"/>
      <c r="O69" s="37"/>
      <c r="P69" s="37"/>
      <c r="Q69" s="37"/>
    </row>
    <row r="70" spans="1:20" x14ac:dyDescent="0.25">
      <c r="A70" s="98"/>
      <c r="B70" s="98"/>
      <c r="C70" s="104"/>
      <c r="D70" s="105"/>
      <c r="E70" s="105"/>
      <c r="F70" s="105"/>
      <c r="G70" s="105"/>
      <c r="H70" s="105"/>
      <c r="I70" s="105"/>
      <c r="J70" s="105"/>
      <c r="K70" s="105"/>
      <c r="L70" s="106"/>
      <c r="M70" s="115"/>
      <c r="N70" s="37"/>
      <c r="O70" s="37"/>
      <c r="P70" s="37"/>
      <c r="Q70" s="37"/>
    </row>
    <row r="71" spans="1:20" x14ac:dyDescent="0.25">
      <c r="A71" s="99" t="s">
        <v>55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20" x14ac:dyDescent="0.25">
      <c r="A72" s="100" t="s">
        <v>54</v>
      </c>
      <c r="B72" s="98"/>
      <c r="C72" s="109"/>
      <c r="D72" s="110"/>
      <c r="E72" s="110"/>
      <c r="F72" s="110"/>
      <c r="G72" s="110"/>
      <c r="H72" s="110"/>
      <c r="I72" s="110"/>
      <c r="J72" s="110"/>
      <c r="K72" s="110"/>
      <c r="L72" s="111"/>
    </row>
    <row r="73" spans="1:20" x14ac:dyDescent="0.25">
      <c r="A73" s="98"/>
      <c r="B73" s="98"/>
      <c r="C73" s="112"/>
      <c r="D73" s="113"/>
      <c r="E73" s="113"/>
      <c r="F73" s="113"/>
      <c r="G73" s="113"/>
      <c r="H73" s="113"/>
      <c r="I73" s="113"/>
      <c r="J73" s="113"/>
      <c r="K73" s="113"/>
      <c r="L73" s="114"/>
    </row>
    <row r="74" spans="1:20" x14ac:dyDescent="0.25">
      <c r="A74" s="100" t="s">
        <v>56</v>
      </c>
      <c r="B74" s="98"/>
      <c r="C74" s="101"/>
      <c r="D74" s="102"/>
      <c r="E74" s="102"/>
      <c r="F74" s="102"/>
      <c r="G74" s="102"/>
      <c r="H74" s="102"/>
      <c r="I74" s="102"/>
      <c r="J74" s="102"/>
      <c r="K74" s="102"/>
      <c r="L74" s="103"/>
      <c r="M74" s="37" t="s">
        <v>29</v>
      </c>
      <c r="N74" s="107"/>
      <c r="O74" s="107"/>
      <c r="P74" s="107"/>
      <c r="Q74" s="107"/>
    </row>
    <row r="75" spans="1:20" x14ac:dyDescent="0.25">
      <c r="A75" s="98"/>
      <c r="B75" s="98"/>
      <c r="C75" s="104"/>
      <c r="D75" s="105"/>
      <c r="E75" s="105"/>
      <c r="F75" s="105"/>
      <c r="G75" s="105"/>
      <c r="H75" s="105"/>
      <c r="I75" s="105"/>
      <c r="J75" s="105"/>
      <c r="K75" s="105"/>
      <c r="L75" s="106"/>
      <c r="M75" s="107"/>
      <c r="N75" s="107"/>
      <c r="O75" s="107"/>
      <c r="P75" s="107"/>
      <c r="Q75" s="107"/>
    </row>
  </sheetData>
  <sheetProtection algorithmName="SHA-512" hashValue="B3nSsjD1DaOEP9p+rU6O1vzBQxbAJd9PABhTmfWqaPMxIrnCxmk25Q0c/4k6QQis7/sWV6btVtn0uCoQqqQiqQ==" saltValue="ijSVCz4Ib87oq7jBoVrRig==" spinCount="100000" sheet="1" objects="1" scenarios="1"/>
  <mergeCells count="71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47:L48"/>
    <mergeCell ref="C47:I48"/>
    <mergeCell ref="M47:O48"/>
    <mergeCell ref="A15:Q15"/>
    <mergeCell ref="A17:Q18"/>
    <mergeCell ref="A19:Q21"/>
    <mergeCell ref="A22:Q25"/>
    <mergeCell ref="A26:Q28"/>
    <mergeCell ref="A29:Q31"/>
    <mergeCell ref="A32:Q34"/>
    <mergeCell ref="A35:Q35"/>
    <mergeCell ref="A36:Q38"/>
    <mergeCell ref="A40:Q40"/>
    <mergeCell ref="A41:Q43"/>
    <mergeCell ref="C51:I52"/>
    <mergeCell ref="J51:L51"/>
    <mergeCell ref="J52:L52"/>
    <mergeCell ref="M51:O51"/>
    <mergeCell ref="M52:O52"/>
    <mergeCell ref="C49:I50"/>
    <mergeCell ref="J49:L49"/>
    <mergeCell ref="J50:L50"/>
    <mergeCell ref="M49:O49"/>
    <mergeCell ref="M50:O50"/>
    <mergeCell ref="C53:I54"/>
    <mergeCell ref="J53:O53"/>
    <mergeCell ref="J54:O54"/>
    <mergeCell ref="C57:I58"/>
    <mergeCell ref="J57:O57"/>
    <mergeCell ref="J58:O58"/>
    <mergeCell ref="C56:O56"/>
    <mergeCell ref="C59:I60"/>
    <mergeCell ref="J59:O59"/>
    <mergeCell ref="J60:O60"/>
    <mergeCell ref="J61:O61"/>
    <mergeCell ref="C61:I62"/>
    <mergeCell ref="J62:O62"/>
    <mergeCell ref="A64:Q64"/>
    <mergeCell ref="A74:B75"/>
    <mergeCell ref="C74:L75"/>
    <mergeCell ref="M74:Q75"/>
    <mergeCell ref="A66:K66"/>
    <mergeCell ref="A71:L71"/>
    <mergeCell ref="A69:B70"/>
    <mergeCell ref="C69:L70"/>
    <mergeCell ref="C67:L68"/>
    <mergeCell ref="A67:B68"/>
    <mergeCell ref="A72:B73"/>
    <mergeCell ref="C72:L73"/>
    <mergeCell ref="M69:Q70"/>
  </mergeCell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III UNIVERSITARIO - AA</vt:lpstr>
      <vt:lpstr>ANEXO III UNIVERSITARIO - EG</vt:lpstr>
      <vt:lpstr>ANEXO - IV</vt:lpstr>
      <vt:lpstr>ANEXO -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Aloisio Franco Tabanela Coelho</cp:lastModifiedBy>
  <cp:lastPrinted>2015-01-27T14:19:38Z</cp:lastPrinted>
  <dcterms:created xsi:type="dcterms:W3CDTF">2015-01-14T13:17:24Z</dcterms:created>
  <dcterms:modified xsi:type="dcterms:W3CDTF">2018-08-30T14:21:00Z</dcterms:modified>
</cp:coreProperties>
</file>