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ANEXO I DIRETOR ESCOLA (ReS.82)" sheetId="1" r:id="rId1"/>
    <sheet name="ANEXO II SUPERVISOR (Res.82)" sheetId="2" r:id="rId2"/>
  </sheets>
  <definedNames/>
  <calcPr fullCalcOnLoad="1"/>
</workbook>
</file>

<file path=xl/sharedStrings.xml><?xml version="1.0" encoding="utf-8"?>
<sst xmlns="http://schemas.openxmlformats.org/spreadsheetml/2006/main" count="77" uniqueCount="51">
  <si>
    <t>ANEXO I</t>
  </si>
  <si>
    <t>FX</t>
  </si>
  <si>
    <t>Nome</t>
  </si>
  <si>
    <t>RG</t>
  </si>
  <si>
    <t>Cargo</t>
  </si>
  <si>
    <t>RS / PV</t>
  </si>
  <si>
    <t>Orgão de Classificação</t>
  </si>
  <si>
    <t>Diretoria de Ensino</t>
  </si>
  <si>
    <t>ACUMULA CARGO / FUNÇÃO</t>
  </si>
  <si>
    <t>Outro Cargo / Função</t>
  </si>
  <si>
    <t>Órgão de Vinculação do Outro Cargo / Função</t>
  </si>
  <si>
    <t xml:space="preserve">TÍTULOS </t>
  </si>
  <si>
    <t>NC</t>
  </si>
  <si>
    <t>PONTOS</t>
  </si>
  <si>
    <t>B - SUPERVISOR DE ENSINO - 3,000 PONTOS / CERTIFICADO</t>
  </si>
  <si>
    <t>Nº DIAS</t>
  </si>
  <si>
    <t>SUFICIENTE</t>
  </si>
  <si>
    <t>INSUFICIENTE</t>
  </si>
  <si>
    <t>ASSINATURA DO CANDIDATO</t>
  </si>
  <si>
    <t>CARIMBO / ASSINATURA SUPERIOR IMEDIATO</t>
  </si>
  <si>
    <t>ANEXO II</t>
  </si>
  <si>
    <t>A - TEMPO DE SERVIÇO NO MAGISTÉRIO PÚBLICO ESTADUAL</t>
  </si>
  <si>
    <t>TOTAL DE PONTOS ( A + B + C )</t>
  </si>
  <si>
    <t>C - TEMPO DE SERVIÇO NA SUPERVISÃO- (0,004 / DIA ATÉ 20,000 PONTOS)</t>
  </si>
  <si>
    <t>Observações: Ocorrência(s) de cessação de designação na vigência desta inscrição.</t>
  </si>
  <si>
    <t>a pedido, em ______/_______/________ na classe de : ______________________________________</t>
  </si>
  <si>
    <t>a critério da Administração, em ______/______/______, na classe de : _________________________</t>
  </si>
  <si>
    <t>A - DIRETOR DE ESCOLA (exceto o do cargo, nas Faixa II e IV) - 3,000 PONTOS / POR CERTIFICADO</t>
  </si>
  <si>
    <t>B - SUPERVISOR DE ENSINO (exceto o do cargo e os das Faixas II e III)- 5,000 PONTOS / CERTIFICADO</t>
  </si>
  <si>
    <t>A - DIRETOR DE ESCOLA -(exceto o do cargo e o relativo à Faixa II) 5,000 PONTOS / POR CERTIFICADO</t>
  </si>
  <si>
    <t>C - TEMPO DE SERVIÇO EM DIREÇÃO DE ESCOLA (0,004 / DIA ATÉ 20,000 PONTOS)</t>
  </si>
  <si>
    <t>CERTIFICADOS DE APROVAÇÃO EM CONCURSO PÚBLICO DA S.E.E./SP</t>
  </si>
  <si>
    <t>CLASSE - DIRETOR DE ESCOLA- Identificar a faixa (I;II;III)</t>
  </si>
  <si>
    <t>DIRETORIA DE ENSINO - REGIÃO DE ARAÇATUBA</t>
  </si>
  <si>
    <t>INSCRIÇÃO NOS TERMOS DA RESOLUÇÃO SE 82/2013 alt p/ Res. 01/2018</t>
  </si>
  <si>
    <t>CLASSE - SUPERVISOR DE ENSINO  Identificar a faixa (I,IV ou V), dependendo da situação funcional.</t>
  </si>
  <si>
    <t>RG/DI</t>
  </si>
  <si>
    <t>TEMPO DE SERVIÇO NA S.E.E. EM DIAS - ATS - ATÉ 30/06/2018</t>
  </si>
  <si>
    <t>DESEMPATE - TEMPO DE SERVIÇO NA S.E.E. EM DIAS - ATS - ATÉ 30/06/2018</t>
  </si>
  <si>
    <t>CRITERIO DE DESEMPATE - tempo de serviço na SEESP em dias - ATS - Até 30/06/2018</t>
  </si>
  <si>
    <t>HABILITA A INSCRIÇÃO: Tempo na Gestão Educacional - Até 30/6/2018</t>
  </si>
  <si>
    <t>A pedido, em __/__/__ na classe de : __________________________________________</t>
  </si>
  <si>
    <t>A critério da Administração, em __/__/__, na classe de : ____________________________</t>
  </si>
  <si>
    <t>Araçatuba-SP,    de agosto de  2018</t>
  </si>
  <si>
    <t>A- Tempo no cargo/designação Vice Diretor, Diretor de Escola, Supervisor de Ensino ou Dirigente Regional de Ensino. (minimo de 3 anos ou 1095 dias)</t>
  </si>
  <si>
    <t xml:space="preserve">Concordo com os dados constantes desta inscrição e estou ciente da necessidade de ler os Editais de cada Diretoria de Ensino em que for me inscrever e de apresentar os documentos por elas solicitados. </t>
  </si>
  <si>
    <t>Concordo com os dados constantes desta inscrição e estou ciente da necessidade de ler os Editais de cada Diretorias de Ensino em qie for me inscrever e de apresentar os documentos por elas solicitados.</t>
  </si>
  <si>
    <t>Araçatuba,    de agosto de  2018.</t>
  </si>
  <si>
    <t>DIRETORIA DE ENSINO REGIÃO DE ARAÇATUBA</t>
  </si>
  <si>
    <t xml:space="preserve">CERTIFICADOS DE APROVAÇÃO EM CONCURSO PÚBLICO DA SEESP </t>
  </si>
  <si>
    <t>TEMPO DE SERVIÇO NA SEESP EM DIAS - ATS - ATÉ 30/06/2018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</si>
</sst>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</numFmts>
  <fonts count="50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 applyProtection="1">
      <alignment horizontal="center" vertical="center"/>
      <protection locked="0"/>
    </xf>
    <xf numFmtId="172" fontId="0" fillId="34" borderId="11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2" fontId="0" fillId="34" borderId="10" xfId="0" applyNumberForma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172" fontId="5" fillId="0" borderId="10" xfId="0" applyNumberFormat="1" applyFont="1" applyFill="1" applyBorder="1" applyAlignment="1" applyProtection="1">
      <alignment horizontal="right"/>
      <protection/>
    </xf>
    <xf numFmtId="0" fontId="6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 applyProtection="1">
      <alignment horizontal="right"/>
      <protection/>
    </xf>
    <xf numFmtId="0" fontId="6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3" fontId="5" fillId="33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>
      <alignment horizontal="left"/>
    </xf>
    <xf numFmtId="14" fontId="5" fillId="33" borderId="10" xfId="0" applyNumberFormat="1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 applyProtection="1">
      <alignment horizontal="left"/>
      <protection locked="0"/>
    </xf>
    <xf numFmtId="3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3" fontId="3" fillId="0" borderId="31" xfId="0" applyNumberFormat="1" applyFont="1" applyFill="1" applyBorder="1" applyAlignment="1" applyProtection="1">
      <alignment horizontal="right"/>
      <protection/>
    </xf>
    <xf numFmtId="3" fontId="3" fillId="0" borderId="32" xfId="0" applyNumberFormat="1" applyFont="1" applyFill="1" applyBorder="1" applyAlignment="1" applyProtection="1">
      <alignment horizontal="right"/>
      <protection/>
    </xf>
    <xf numFmtId="0" fontId="0" fillId="0" borderId="23" xfId="0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justify" wrapText="1"/>
    </xf>
    <xf numFmtId="0" fontId="7" fillId="0" borderId="26" xfId="0" applyFont="1" applyFill="1" applyBorder="1" applyAlignment="1">
      <alignment horizontal="left" vertical="justify" wrapText="1"/>
    </xf>
    <xf numFmtId="0" fontId="7" fillId="0" borderId="27" xfId="0" applyFont="1" applyFill="1" applyBorder="1" applyAlignment="1">
      <alignment horizontal="left" vertical="justify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6"/>
  <sheetViews>
    <sheetView tabSelected="1" zoomScale="120" zoomScaleNormal="120" zoomScalePageLayoutView="0" workbookViewId="0" topLeftCell="A1">
      <selection activeCell="A27" sqref="A27:Q27"/>
    </sheetView>
  </sheetViews>
  <sheetFormatPr defaultColWidth="9.140625" defaultRowHeight="12.75"/>
  <cols>
    <col min="1" max="4" width="3.7109375" style="0" customWidth="1"/>
    <col min="5" max="6" width="2.7109375" style="0" customWidth="1"/>
    <col min="7" max="7" width="13.140625" style="0" customWidth="1"/>
    <col min="8" max="8" width="10.7109375" style="0" customWidth="1"/>
    <col min="9" max="9" width="4.00390625" style="0" customWidth="1"/>
    <col min="10" max="10" width="6.7109375" style="0" customWidth="1"/>
    <col min="11" max="11" width="6.28125" style="0" customWidth="1"/>
    <col min="12" max="12" width="5.00390625" style="0" customWidth="1"/>
    <col min="13" max="13" width="5.421875" style="0" customWidth="1"/>
    <col min="14" max="17" width="3.28125" style="0" customWidth="1"/>
    <col min="18" max="18" width="3.00390625" style="0" customWidth="1"/>
    <col min="19" max="19" width="0" style="0" hidden="1" customWidth="1"/>
    <col min="20" max="20" width="10.28125" style="0" customWidth="1"/>
  </cols>
  <sheetData>
    <row r="1" spans="1:17" ht="15.75">
      <c r="A1" s="63" t="s">
        <v>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2.75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9" customHeight="1">
      <c r="A4" s="66" t="s">
        <v>32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N4" s="75"/>
      <c r="O4" s="75"/>
      <c r="P4" s="76"/>
      <c r="Q4" s="76"/>
    </row>
    <row r="5" spans="1:17" ht="9" customHeight="1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  <c r="N5" s="75"/>
      <c r="O5" s="75"/>
      <c r="P5" s="76"/>
      <c r="Q5" s="76"/>
    </row>
    <row r="6" spans="1:17" ht="9" customHeight="1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N6" s="75" t="s">
        <v>1</v>
      </c>
      <c r="O6" s="75"/>
      <c r="P6" s="77"/>
      <c r="Q6" s="77"/>
    </row>
    <row r="7" spans="1:17" ht="9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5"/>
      <c r="O7" s="75"/>
      <c r="P7" s="77"/>
      <c r="Q7" s="77"/>
    </row>
    <row r="8" spans="1:17" ht="12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15">
      <c r="A9" s="59" t="s">
        <v>2</v>
      </c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2" t="s">
        <v>3</v>
      </c>
      <c r="N9" s="61"/>
      <c r="O9" s="61"/>
      <c r="P9" s="61"/>
      <c r="Q9" s="61"/>
    </row>
    <row r="10" spans="1:17" ht="15">
      <c r="A10" s="46" t="s">
        <v>4</v>
      </c>
      <c r="B10" s="46"/>
      <c r="C10" s="55"/>
      <c r="D10" s="55"/>
      <c r="E10" s="55"/>
      <c r="F10" s="55"/>
      <c r="G10" s="55"/>
      <c r="H10" s="55"/>
      <c r="I10" s="55"/>
      <c r="J10" s="55"/>
      <c r="K10" s="45" t="s">
        <v>5</v>
      </c>
      <c r="L10" s="45"/>
      <c r="M10" s="62"/>
      <c r="N10" s="62"/>
      <c r="O10" s="62"/>
      <c r="P10" s="62"/>
      <c r="Q10" s="62"/>
    </row>
    <row r="11" spans="1:17" ht="15">
      <c r="A11" s="46" t="s">
        <v>6</v>
      </c>
      <c r="B11" s="46"/>
      <c r="C11" s="46"/>
      <c r="D11" s="46"/>
      <c r="E11" s="46"/>
      <c r="F11" s="46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ht="15">
      <c r="A12" s="53" t="s">
        <v>7</v>
      </c>
      <c r="B12" s="53"/>
      <c r="C12" s="53"/>
      <c r="D12" s="53"/>
      <c r="E12" s="53"/>
      <c r="F12" s="53"/>
      <c r="G12" s="55"/>
      <c r="H12" s="55"/>
      <c r="I12" s="55"/>
      <c r="J12" s="57" t="s">
        <v>8</v>
      </c>
      <c r="K12" s="57"/>
      <c r="L12" s="57"/>
      <c r="M12" s="57"/>
      <c r="N12" s="57"/>
      <c r="O12" s="58"/>
      <c r="P12" s="58"/>
      <c r="Q12" s="58"/>
    </row>
    <row r="13" spans="1:17" ht="15">
      <c r="A13" s="53" t="s">
        <v>9</v>
      </c>
      <c r="B13" s="53"/>
      <c r="C13" s="53"/>
      <c r="D13" s="53"/>
      <c r="E13" s="53"/>
      <c r="F13" s="53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ht="15">
      <c r="A14" s="46" t="s">
        <v>10</v>
      </c>
      <c r="B14" s="46"/>
      <c r="C14" s="46"/>
      <c r="D14" s="46"/>
      <c r="E14" s="46"/>
      <c r="F14" s="46"/>
      <c r="G14" s="46"/>
      <c r="H14" s="46"/>
      <c r="I14" s="46"/>
      <c r="J14" s="55"/>
      <c r="K14" s="55"/>
      <c r="L14" s="55"/>
      <c r="M14" s="55"/>
      <c r="N14" s="55"/>
      <c r="O14" s="55"/>
      <c r="P14" s="55"/>
      <c r="Q14" s="55"/>
    </row>
    <row r="15" spans="1:17" ht="6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2.75">
      <c r="A16" s="56" t="s">
        <v>11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1:17" ht="12.75">
      <c r="A17" s="46" t="s">
        <v>49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3" t="s">
        <v>12</v>
      </c>
      <c r="O17" s="45" t="s">
        <v>13</v>
      </c>
      <c r="P17" s="45"/>
      <c r="Q17" s="45"/>
    </row>
    <row r="18" spans="1:17" ht="24" customHeight="1">
      <c r="A18" s="51" t="s">
        <v>29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4"/>
      <c r="O18" s="52">
        <f>N18*5</f>
        <v>0</v>
      </c>
      <c r="P18" s="52"/>
      <c r="Q18" s="52"/>
    </row>
    <row r="19" spans="1:17" ht="15">
      <c r="A19" s="46" t="s">
        <v>14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"/>
      <c r="O19" s="52">
        <f>N19*3</f>
        <v>0</v>
      </c>
      <c r="P19" s="52"/>
      <c r="Q19" s="52"/>
    </row>
    <row r="20" spans="1:17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12.75">
      <c r="A21" s="44" t="s">
        <v>50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5" t="s">
        <v>15</v>
      </c>
      <c r="M21" s="45"/>
      <c r="N21" s="45" t="s">
        <v>13</v>
      </c>
      <c r="O21" s="45"/>
      <c r="P21" s="45"/>
      <c r="Q21" s="45"/>
    </row>
    <row r="22" spans="1:19" ht="15">
      <c r="A22" s="49" t="s">
        <v>30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50"/>
      <c r="M22" s="50"/>
      <c r="N22" s="42">
        <f>IF(S22&lt;20,S22,20)</f>
        <v>0</v>
      </c>
      <c r="O22" s="42"/>
      <c r="P22" s="42"/>
      <c r="Q22" s="42"/>
      <c r="S22" s="5">
        <f>L22*0.004</f>
        <v>0</v>
      </c>
    </row>
    <row r="23" spans="1:19" ht="15">
      <c r="A23" s="41" t="s">
        <v>22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>
        <f>O18+O19+N22</f>
        <v>0</v>
      </c>
      <c r="O23" s="42"/>
      <c r="P23" s="42"/>
      <c r="Q23" s="42"/>
      <c r="S23" s="6"/>
    </row>
    <row r="24" spans="1:19" ht="12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S24" s="6"/>
    </row>
    <row r="25" spans="1:17" ht="12.75">
      <c r="A25" s="44" t="s">
        <v>38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 t="s">
        <v>15</v>
      </c>
      <c r="O25" s="45"/>
      <c r="P25" s="45"/>
      <c r="Q25" s="45"/>
    </row>
    <row r="26" spans="1:17" ht="12.75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7"/>
      <c r="P26" s="47"/>
      <c r="Q26" s="47"/>
    </row>
    <row r="27" spans="1:19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7"/>
      <c r="S27" s="8" t="s">
        <v>16</v>
      </c>
    </row>
    <row r="28" spans="1:19" ht="12.75">
      <c r="A28" s="34" t="s">
        <v>24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7"/>
      <c r="S28" s="9" t="s">
        <v>17</v>
      </c>
    </row>
    <row r="29" spans="1:18" ht="12.75">
      <c r="A29" s="34" t="s">
        <v>25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7"/>
    </row>
    <row r="30" spans="1:18" ht="12.75">
      <c r="A30" s="36" t="s">
        <v>26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  <c r="R30" s="7"/>
    </row>
    <row r="31" spans="1:18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7"/>
    </row>
    <row r="32" spans="1:18" ht="51.75" customHeight="1">
      <c r="A32" s="119" t="s">
        <v>46</v>
      </c>
      <c r="B32" s="120"/>
      <c r="C32" s="120"/>
      <c r="D32" s="120"/>
      <c r="E32" s="120"/>
      <c r="F32" s="120"/>
      <c r="G32" s="120"/>
      <c r="H32" s="121"/>
      <c r="I32" s="1"/>
      <c r="J32" s="40"/>
      <c r="K32" s="40"/>
      <c r="L32" s="40"/>
      <c r="M32" s="40"/>
      <c r="N32" s="40"/>
      <c r="O32" s="40"/>
      <c r="P32" s="40"/>
      <c r="Q32" s="40"/>
      <c r="R32" s="7"/>
    </row>
    <row r="33" spans="1:18" ht="12.75">
      <c r="A33" s="29" t="s">
        <v>47</v>
      </c>
      <c r="B33" s="29"/>
      <c r="C33" s="29"/>
      <c r="D33" s="29"/>
      <c r="E33" s="29"/>
      <c r="F33" s="29"/>
      <c r="G33" s="29"/>
      <c r="H33" s="29"/>
      <c r="I33" s="1"/>
      <c r="J33" s="29"/>
      <c r="K33" s="29"/>
      <c r="L33" s="29"/>
      <c r="M33" s="29"/>
      <c r="N33" s="29"/>
      <c r="O33" s="29"/>
      <c r="P33" s="29"/>
      <c r="Q33" s="29"/>
      <c r="R33" s="7"/>
    </row>
    <row r="34" spans="1:18" ht="12.75">
      <c r="A34" s="10"/>
      <c r="B34" s="11"/>
      <c r="C34" s="11"/>
      <c r="D34" s="11"/>
      <c r="E34" s="11"/>
      <c r="F34" s="11"/>
      <c r="G34" s="11"/>
      <c r="H34" s="12"/>
      <c r="I34" s="13"/>
      <c r="J34" s="32"/>
      <c r="K34" s="32"/>
      <c r="L34" s="32"/>
      <c r="M34" s="32"/>
      <c r="N34" s="32"/>
      <c r="O34" s="32"/>
      <c r="P34" s="32"/>
      <c r="Q34" s="32"/>
      <c r="R34" s="7"/>
    </row>
    <row r="35" spans="1:18" ht="12.75">
      <c r="A35" s="10"/>
      <c r="B35" s="11"/>
      <c r="C35" s="11"/>
      <c r="D35" s="11"/>
      <c r="E35" s="11"/>
      <c r="F35" s="11"/>
      <c r="G35" s="11"/>
      <c r="H35" s="12"/>
      <c r="I35" s="13"/>
      <c r="J35" s="32"/>
      <c r="K35" s="32"/>
      <c r="L35" s="32"/>
      <c r="M35" s="32"/>
      <c r="N35" s="32"/>
      <c r="O35" s="32"/>
      <c r="P35" s="32"/>
      <c r="Q35" s="32"/>
      <c r="R35" s="7"/>
    </row>
    <row r="36" spans="1:18" ht="12.75">
      <c r="A36" s="33" t="s">
        <v>18</v>
      </c>
      <c r="B36" s="33"/>
      <c r="C36" s="33"/>
      <c r="D36" s="33"/>
      <c r="E36" s="33"/>
      <c r="F36" s="33"/>
      <c r="G36" s="33"/>
      <c r="H36" s="33"/>
      <c r="I36" s="1"/>
      <c r="J36" s="33" t="s">
        <v>19</v>
      </c>
      <c r="K36" s="33"/>
      <c r="L36" s="33"/>
      <c r="M36" s="33"/>
      <c r="N36" s="33"/>
      <c r="O36" s="33"/>
      <c r="P36" s="33"/>
      <c r="Q36" s="33"/>
      <c r="R36" s="7"/>
    </row>
    <row r="37" spans="1:18" ht="9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7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1:17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1:17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1:17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1:17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1:17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7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1:17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1:17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1:17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17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1:17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1:17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1:17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1:17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1:17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7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1:17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1:17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</sheetData>
  <sheetProtection/>
  <mergeCells count="63">
    <mergeCell ref="A1:Q1"/>
    <mergeCell ref="A2:Q2"/>
    <mergeCell ref="A3:Q3"/>
    <mergeCell ref="A4:M7"/>
    <mergeCell ref="N4:O5"/>
    <mergeCell ref="P4:Q5"/>
    <mergeCell ref="N6:O7"/>
    <mergeCell ref="P6:Q7"/>
    <mergeCell ref="A8:Q8"/>
    <mergeCell ref="A9:B9"/>
    <mergeCell ref="C9:L9"/>
    <mergeCell ref="N9:Q9"/>
    <mergeCell ref="A10:B10"/>
    <mergeCell ref="C10:J10"/>
    <mergeCell ref="K10:L10"/>
    <mergeCell ref="M10:Q10"/>
    <mergeCell ref="A11:F11"/>
    <mergeCell ref="G11:Q11"/>
    <mergeCell ref="A12:F12"/>
    <mergeCell ref="G12:I12"/>
    <mergeCell ref="J12:N12"/>
    <mergeCell ref="O12:Q12"/>
    <mergeCell ref="A13:F13"/>
    <mergeCell ref="G13:Q13"/>
    <mergeCell ref="A14:I14"/>
    <mergeCell ref="J14:Q14"/>
    <mergeCell ref="A15:Q15"/>
    <mergeCell ref="A16:Q16"/>
    <mergeCell ref="A17:M17"/>
    <mergeCell ref="O17:Q17"/>
    <mergeCell ref="A18:M18"/>
    <mergeCell ref="O18:Q18"/>
    <mergeCell ref="A19:M19"/>
    <mergeCell ref="O19:Q19"/>
    <mergeCell ref="A20:Q20"/>
    <mergeCell ref="A21:K21"/>
    <mergeCell ref="L21:M21"/>
    <mergeCell ref="N21:Q21"/>
    <mergeCell ref="A22:K22"/>
    <mergeCell ref="L22:M22"/>
    <mergeCell ref="N22:Q22"/>
    <mergeCell ref="A23:M23"/>
    <mergeCell ref="N23:Q23"/>
    <mergeCell ref="A24:Q24"/>
    <mergeCell ref="A25:M25"/>
    <mergeCell ref="N25:Q25"/>
    <mergeCell ref="A26:M26"/>
    <mergeCell ref="N26:Q26"/>
    <mergeCell ref="A28:Q28"/>
    <mergeCell ref="A30:Q30"/>
    <mergeCell ref="A27:Q27"/>
    <mergeCell ref="A29:Q29"/>
    <mergeCell ref="A31:Q31"/>
    <mergeCell ref="A32:H32"/>
    <mergeCell ref="J32:Q32"/>
    <mergeCell ref="A33:H33"/>
    <mergeCell ref="J33:Q33"/>
    <mergeCell ref="A37:Q37"/>
    <mergeCell ref="A38:Q38"/>
    <mergeCell ref="J34:Q34"/>
    <mergeCell ref="J35:Q35"/>
    <mergeCell ref="A36:H36"/>
    <mergeCell ref="J36:Q36"/>
  </mergeCells>
  <printOptions horizontalCentered="1" verticalCentered="1"/>
  <pageMargins left="0.5902777777777778" right="0.5902777777777778" top="0.5902777777777778" bottom="0.5902777777777778" header="0.5118055555555556" footer="0.5118055555555556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="120" zoomScaleNormal="120" zoomScalePageLayoutView="0" workbookViewId="0" topLeftCell="A15">
      <selection activeCell="A35" sqref="A35:H35"/>
    </sheetView>
  </sheetViews>
  <sheetFormatPr defaultColWidth="9.140625" defaultRowHeight="12.75"/>
  <cols>
    <col min="1" max="4" width="3.7109375" style="0" customWidth="1"/>
    <col min="5" max="6" width="2.7109375" style="0" customWidth="1"/>
    <col min="7" max="7" width="13.140625" style="0" customWidth="1"/>
    <col min="8" max="8" width="12.7109375" style="0" customWidth="1"/>
    <col min="9" max="9" width="4.00390625" style="0" customWidth="1"/>
    <col min="10" max="10" width="6.7109375" style="0" customWidth="1"/>
    <col min="11" max="11" width="6.28125" style="0" customWidth="1"/>
    <col min="12" max="13" width="5.28125" style="0" customWidth="1"/>
    <col min="14" max="17" width="3.28125" style="0" customWidth="1"/>
    <col min="18" max="20" width="0" style="0" hidden="1" customWidth="1"/>
  </cols>
  <sheetData>
    <row r="1" spans="1:17" ht="15.75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2.75">
      <c r="A3" s="87" t="s">
        <v>20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</row>
    <row r="4" spans="1:17" ht="9" customHeight="1">
      <c r="A4" s="90" t="s">
        <v>35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  <c r="N4" s="75"/>
      <c r="O4" s="75"/>
      <c r="P4" s="76"/>
      <c r="Q4" s="76"/>
    </row>
    <row r="5" spans="1:17" ht="9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  <c r="N5" s="75"/>
      <c r="O5" s="75"/>
      <c r="P5" s="76"/>
      <c r="Q5" s="76"/>
    </row>
    <row r="6" spans="1:17" ht="9" customHeight="1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  <c r="N6" s="75" t="s">
        <v>1</v>
      </c>
      <c r="O6" s="75"/>
      <c r="P6" s="77"/>
      <c r="Q6" s="77"/>
    </row>
    <row r="7" spans="1:17" ht="9" customHeight="1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N7" s="75"/>
      <c r="O7" s="75"/>
      <c r="P7" s="77"/>
      <c r="Q7" s="77"/>
    </row>
    <row r="8" spans="1:17" ht="12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15">
      <c r="A9" s="59" t="s">
        <v>2</v>
      </c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2" t="s">
        <v>36</v>
      </c>
      <c r="N9" s="61"/>
      <c r="O9" s="61"/>
      <c r="P9" s="61"/>
      <c r="Q9" s="61"/>
    </row>
    <row r="10" spans="1:17" ht="15">
      <c r="A10" s="46" t="s">
        <v>4</v>
      </c>
      <c r="B10" s="46"/>
      <c r="C10" s="55"/>
      <c r="D10" s="55"/>
      <c r="E10" s="55"/>
      <c r="F10" s="55"/>
      <c r="G10" s="55"/>
      <c r="H10" s="55"/>
      <c r="I10" s="55"/>
      <c r="J10" s="55"/>
      <c r="K10" s="45" t="s">
        <v>5</v>
      </c>
      <c r="L10" s="45"/>
      <c r="M10" s="62"/>
      <c r="N10" s="62"/>
      <c r="O10" s="62"/>
      <c r="P10" s="62"/>
      <c r="Q10" s="62"/>
    </row>
    <row r="11" spans="1:17" ht="15">
      <c r="A11" s="46" t="s">
        <v>6</v>
      </c>
      <c r="B11" s="46"/>
      <c r="C11" s="46"/>
      <c r="D11" s="46"/>
      <c r="E11" s="46"/>
      <c r="F11" s="46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ht="15">
      <c r="A12" s="53" t="s">
        <v>7</v>
      </c>
      <c r="B12" s="53"/>
      <c r="C12" s="53"/>
      <c r="D12" s="53"/>
      <c r="E12" s="53"/>
      <c r="F12" s="53"/>
      <c r="G12" s="55"/>
      <c r="H12" s="55"/>
      <c r="I12" s="55"/>
      <c r="J12" s="57" t="s">
        <v>8</v>
      </c>
      <c r="K12" s="57"/>
      <c r="L12" s="57"/>
      <c r="M12" s="57"/>
      <c r="N12" s="57"/>
      <c r="O12" s="58"/>
      <c r="P12" s="58"/>
      <c r="Q12" s="58"/>
    </row>
    <row r="13" spans="1:17" ht="15">
      <c r="A13" s="53" t="s">
        <v>9</v>
      </c>
      <c r="B13" s="53"/>
      <c r="C13" s="53"/>
      <c r="D13" s="53"/>
      <c r="E13" s="53"/>
      <c r="F13" s="53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ht="15">
      <c r="A14" s="46" t="s">
        <v>10</v>
      </c>
      <c r="B14" s="46"/>
      <c r="C14" s="46"/>
      <c r="D14" s="46"/>
      <c r="E14" s="46"/>
      <c r="F14" s="46"/>
      <c r="G14" s="46"/>
      <c r="H14" s="46"/>
      <c r="I14" s="46"/>
      <c r="J14" s="55"/>
      <c r="K14" s="55"/>
      <c r="L14" s="55"/>
      <c r="M14" s="55"/>
      <c r="N14" s="55"/>
      <c r="O14" s="55"/>
      <c r="P14" s="55"/>
      <c r="Q14" s="55"/>
    </row>
    <row r="15" spans="1:22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V15" s="14"/>
    </row>
    <row r="16" spans="1:17" ht="12.75">
      <c r="A16" s="56" t="s">
        <v>11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1:17" ht="12.75">
      <c r="A17" s="46" t="s">
        <v>31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3" t="s">
        <v>12</v>
      </c>
      <c r="O17" s="45" t="s">
        <v>13</v>
      </c>
      <c r="P17" s="45"/>
      <c r="Q17" s="45"/>
    </row>
    <row r="18" spans="1:17" ht="24.75" customHeight="1">
      <c r="A18" s="51" t="s">
        <v>27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4"/>
      <c r="O18" s="52">
        <f>N18*3</f>
        <v>0</v>
      </c>
      <c r="P18" s="52"/>
      <c r="Q18" s="52"/>
    </row>
    <row r="19" spans="1:17" ht="24.75" customHeight="1">
      <c r="A19" s="51" t="s">
        <v>28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4"/>
      <c r="O19" s="52">
        <f>N19*5</f>
        <v>0</v>
      </c>
      <c r="P19" s="52"/>
      <c r="Q19" s="52"/>
    </row>
    <row r="20" spans="1:17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12.75">
      <c r="A21" s="100" t="s">
        <v>37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45" t="s">
        <v>15</v>
      </c>
      <c r="M21" s="45"/>
      <c r="N21" s="45" t="s">
        <v>13</v>
      </c>
      <c r="O21" s="45"/>
      <c r="P21" s="45"/>
      <c r="Q21" s="45"/>
    </row>
    <row r="22" spans="1:19" ht="15">
      <c r="A22" s="49" t="s">
        <v>23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50">
        <v>0</v>
      </c>
      <c r="M22" s="50"/>
      <c r="N22" s="42">
        <f>SUM(L22*4/1000)</f>
        <v>0</v>
      </c>
      <c r="O22" s="42"/>
      <c r="P22" s="42"/>
      <c r="Q22" s="42"/>
      <c r="S22" s="15">
        <f>L22*0.005</f>
        <v>0</v>
      </c>
    </row>
    <row r="23" spans="1:19" ht="15">
      <c r="A23" s="41" t="s">
        <v>22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>
        <f>O18+O19+N22</f>
        <v>0</v>
      </c>
      <c r="O23" s="42"/>
      <c r="P23" s="42"/>
      <c r="Q23" s="42"/>
      <c r="S23" s="6"/>
    </row>
    <row r="24" spans="1:19" ht="9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S24" s="6"/>
    </row>
    <row r="25" spans="1:17" ht="12.75">
      <c r="A25" s="99" t="s">
        <v>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 t="s">
        <v>15</v>
      </c>
      <c r="O25" s="45"/>
      <c r="P25" s="45"/>
      <c r="Q25" s="45"/>
    </row>
    <row r="26" spans="1:17" ht="12.75">
      <c r="A26" s="49" t="s">
        <v>21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7"/>
      <c r="O26" s="47"/>
      <c r="P26" s="47"/>
      <c r="Q26" s="47"/>
    </row>
    <row r="27" spans="1:19" ht="13.5" thickBot="1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7"/>
      <c r="S27" s="16" t="e">
        <f>IF(#REF!&gt;2919,S28,S29)</f>
        <v>#REF!</v>
      </c>
    </row>
    <row r="28" spans="1:20" ht="13.5" customHeight="1">
      <c r="A28" s="79" t="s">
        <v>40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1" t="s">
        <v>15</v>
      </c>
      <c r="O28" s="81"/>
      <c r="P28" s="81"/>
      <c r="Q28" s="82"/>
      <c r="R28" s="7"/>
      <c r="S28" s="16" t="e">
        <f>IF(#REF!+#REF!+#REF!+#REF!&gt;729,T28,S29)</f>
        <v>#REF!</v>
      </c>
      <c r="T28" s="16" t="s">
        <v>16</v>
      </c>
    </row>
    <row r="29" spans="1:19" ht="23.25" customHeight="1" thickBot="1">
      <c r="A29" s="101" t="s">
        <v>44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3"/>
      <c r="N29" s="83"/>
      <c r="O29" s="83"/>
      <c r="P29" s="83"/>
      <c r="Q29" s="84"/>
      <c r="R29" s="7"/>
      <c r="S29" s="16" t="s">
        <v>17</v>
      </c>
    </row>
    <row r="30" spans="1:19" ht="13.5" customHeight="1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6"/>
      <c r="R30" s="7"/>
      <c r="S30" s="25"/>
    </row>
    <row r="31" spans="1:19" ht="13.5" customHeight="1">
      <c r="A31" s="109" t="s">
        <v>24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3"/>
      <c r="R31" s="7"/>
      <c r="S31" s="25"/>
    </row>
    <row r="32" spans="1:19" ht="13.5" customHeight="1">
      <c r="A32" s="109" t="s">
        <v>41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7"/>
      <c r="S32" s="25"/>
    </row>
    <row r="33" spans="1:19" ht="13.5" customHeight="1">
      <c r="A33" s="109" t="s">
        <v>42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7"/>
      <c r="S33" s="25"/>
    </row>
    <row r="34" spans="1:18" ht="12.75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7"/>
    </row>
    <row r="35" spans="1:18" ht="26.25" customHeight="1">
      <c r="A35" s="116" t="s">
        <v>45</v>
      </c>
      <c r="B35" s="117"/>
      <c r="C35" s="117"/>
      <c r="D35" s="117"/>
      <c r="E35" s="117"/>
      <c r="F35" s="117"/>
      <c r="G35" s="117"/>
      <c r="H35" s="118"/>
      <c r="I35" s="1"/>
      <c r="J35" s="40"/>
      <c r="K35" s="40"/>
      <c r="L35" s="40"/>
      <c r="M35" s="40"/>
      <c r="N35" s="40"/>
      <c r="O35" s="40"/>
      <c r="P35" s="40"/>
      <c r="Q35" s="40"/>
      <c r="R35" s="7"/>
    </row>
    <row r="36" spans="1:18" ht="12.75">
      <c r="A36" s="29" t="s">
        <v>43</v>
      </c>
      <c r="B36" s="29"/>
      <c r="C36" s="29"/>
      <c r="D36" s="29"/>
      <c r="E36" s="29"/>
      <c r="F36" s="29"/>
      <c r="G36" s="29"/>
      <c r="H36" s="29"/>
      <c r="I36" s="1"/>
      <c r="J36" s="29"/>
      <c r="K36" s="29"/>
      <c r="L36" s="29"/>
      <c r="M36" s="29"/>
      <c r="N36" s="29"/>
      <c r="O36" s="29"/>
      <c r="P36" s="29"/>
      <c r="Q36" s="29"/>
      <c r="R36" s="7"/>
    </row>
    <row r="37" spans="1:18" ht="12.75">
      <c r="A37" s="10"/>
      <c r="B37" s="11"/>
      <c r="C37" s="11"/>
      <c r="D37" s="11"/>
      <c r="E37" s="11"/>
      <c r="F37" s="11"/>
      <c r="G37" s="11"/>
      <c r="H37" s="12"/>
      <c r="I37" s="13"/>
      <c r="J37" s="32"/>
      <c r="K37" s="32"/>
      <c r="L37" s="32"/>
      <c r="M37" s="32"/>
      <c r="N37" s="32"/>
      <c r="O37" s="32"/>
      <c r="P37" s="32"/>
      <c r="Q37" s="32"/>
      <c r="R37" s="7"/>
    </row>
    <row r="38" spans="1:18" ht="12.75">
      <c r="A38" s="26"/>
      <c r="B38" s="27"/>
      <c r="C38" s="27"/>
      <c r="D38" s="27"/>
      <c r="E38" s="27"/>
      <c r="F38" s="27"/>
      <c r="G38" s="27"/>
      <c r="H38" s="28"/>
      <c r="I38" s="13"/>
      <c r="J38" s="78"/>
      <c r="K38" s="78"/>
      <c r="L38" s="78"/>
      <c r="M38" s="78"/>
      <c r="N38" s="78"/>
      <c r="O38" s="78"/>
      <c r="P38" s="78"/>
      <c r="Q38" s="78"/>
      <c r="R38" s="7"/>
    </row>
    <row r="39" spans="1:18" ht="12.75">
      <c r="A39" s="33" t="s">
        <v>18</v>
      </c>
      <c r="B39" s="33"/>
      <c r="C39" s="33"/>
      <c r="D39" s="33"/>
      <c r="E39" s="33"/>
      <c r="F39" s="33"/>
      <c r="G39" s="33"/>
      <c r="H39" s="33"/>
      <c r="I39" s="1"/>
      <c r="J39" s="33" t="s">
        <v>19</v>
      </c>
      <c r="K39" s="33"/>
      <c r="L39" s="33"/>
      <c r="M39" s="33"/>
      <c r="N39" s="33"/>
      <c r="O39" s="33"/>
      <c r="P39" s="33"/>
      <c r="Q39" s="33"/>
      <c r="R39" s="7"/>
    </row>
    <row r="40" spans="1:18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7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6" ht="12.75">
      <c r="A42" s="17"/>
      <c r="B42" s="17"/>
      <c r="C42" s="17"/>
      <c r="D42" s="17"/>
      <c r="E42" s="17"/>
      <c r="F42" s="7"/>
    </row>
    <row r="43" spans="1:6" ht="12.75">
      <c r="A43" s="18"/>
      <c r="B43" s="19"/>
      <c r="C43" s="19"/>
      <c r="D43" s="19"/>
      <c r="E43" s="19"/>
      <c r="F43" s="7"/>
    </row>
    <row r="44" spans="1:6" ht="12.75">
      <c r="A44" s="20"/>
      <c r="B44" s="21"/>
      <c r="C44" s="17"/>
      <c r="D44" s="17"/>
      <c r="E44" s="22"/>
      <c r="F44" s="7"/>
    </row>
    <row r="45" spans="1:6" ht="12.75">
      <c r="A45" s="19"/>
      <c r="B45" s="22"/>
      <c r="C45" s="19"/>
      <c r="D45" s="19"/>
      <c r="E45" s="19"/>
      <c r="F45" s="7"/>
    </row>
    <row r="46" spans="1:6" ht="12.75">
      <c r="A46" s="23"/>
      <c r="B46" s="23"/>
      <c r="C46" s="23"/>
      <c r="D46" s="23"/>
      <c r="E46" s="23"/>
      <c r="F46" s="7"/>
    </row>
    <row r="47" spans="1:6" ht="12.75">
      <c r="A47" s="18"/>
      <c r="B47" s="18"/>
      <c r="C47" s="18"/>
      <c r="D47" s="18"/>
      <c r="E47" s="18"/>
      <c r="F47" s="7"/>
    </row>
    <row r="48" spans="1:5" ht="12.75">
      <c r="A48" s="24"/>
      <c r="B48" s="24"/>
      <c r="C48" s="24"/>
      <c r="D48" s="24"/>
      <c r="E48" s="24"/>
    </row>
    <row r="49" spans="1:5" ht="12.75">
      <c r="A49" s="24"/>
      <c r="B49" s="24"/>
      <c r="C49" s="24"/>
      <c r="D49" s="24"/>
      <c r="E49" s="24"/>
    </row>
    <row r="50" spans="1:5" ht="12.75">
      <c r="A50" s="24"/>
      <c r="B50" s="24"/>
      <c r="C50" s="24"/>
      <c r="D50" s="24"/>
      <c r="E50" s="24"/>
    </row>
    <row r="51" spans="1:5" ht="12.75">
      <c r="A51" s="24"/>
      <c r="B51" s="24"/>
      <c r="C51" s="24"/>
      <c r="D51" s="24"/>
      <c r="E51" s="24"/>
    </row>
    <row r="52" spans="1:5" ht="12.75">
      <c r="A52" s="24"/>
      <c r="B52" s="24"/>
      <c r="C52" s="24"/>
      <c r="D52" s="24"/>
      <c r="E52" s="24"/>
    </row>
    <row r="53" spans="1:5" ht="12.75">
      <c r="A53" s="24"/>
      <c r="B53" s="24"/>
      <c r="C53" s="24"/>
      <c r="D53" s="24"/>
      <c r="E53" s="24"/>
    </row>
    <row r="54" spans="1:5" ht="12.75">
      <c r="A54" s="24"/>
      <c r="B54" s="24"/>
      <c r="C54" s="24"/>
      <c r="D54" s="24"/>
      <c r="E54" s="24"/>
    </row>
  </sheetData>
  <sheetProtection/>
  <mergeCells count="68">
    <mergeCell ref="A32:Q32"/>
    <mergeCell ref="A33:Q33"/>
    <mergeCell ref="A1:Q1"/>
    <mergeCell ref="A2:Q2"/>
    <mergeCell ref="A3:Q3"/>
    <mergeCell ref="A4:M7"/>
    <mergeCell ref="N4:O5"/>
    <mergeCell ref="P4:Q5"/>
    <mergeCell ref="N6:O7"/>
    <mergeCell ref="P6:Q7"/>
    <mergeCell ref="A8:Q8"/>
    <mergeCell ref="A9:B9"/>
    <mergeCell ref="C9:L9"/>
    <mergeCell ref="N9:Q9"/>
    <mergeCell ref="A10:B10"/>
    <mergeCell ref="C10:J10"/>
    <mergeCell ref="K10:L10"/>
    <mergeCell ref="M10:Q10"/>
    <mergeCell ref="A11:F11"/>
    <mergeCell ref="G11:Q11"/>
    <mergeCell ref="A12:F12"/>
    <mergeCell ref="G12:I12"/>
    <mergeCell ref="J12:N12"/>
    <mergeCell ref="O12:Q12"/>
    <mergeCell ref="A13:F13"/>
    <mergeCell ref="G13:Q13"/>
    <mergeCell ref="A14:I14"/>
    <mergeCell ref="J14:Q14"/>
    <mergeCell ref="A15:Q15"/>
    <mergeCell ref="A16:Q16"/>
    <mergeCell ref="A17:M17"/>
    <mergeCell ref="O17:Q17"/>
    <mergeCell ref="A18:M18"/>
    <mergeCell ref="O18:Q18"/>
    <mergeCell ref="A19:M19"/>
    <mergeCell ref="O19:Q19"/>
    <mergeCell ref="A20:Q20"/>
    <mergeCell ref="A21:K21"/>
    <mergeCell ref="L21:M21"/>
    <mergeCell ref="N21:Q21"/>
    <mergeCell ref="A23:M23"/>
    <mergeCell ref="N23:Q23"/>
    <mergeCell ref="A22:K22"/>
    <mergeCell ref="L22:M22"/>
    <mergeCell ref="N22:Q22"/>
    <mergeCell ref="A24:Q24"/>
    <mergeCell ref="A25:M25"/>
    <mergeCell ref="N25:Q25"/>
    <mergeCell ref="A26:M26"/>
    <mergeCell ref="N26:Q26"/>
    <mergeCell ref="A27:Q27"/>
    <mergeCell ref="A30:Q30"/>
    <mergeCell ref="A34:Q34"/>
    <mergeCell ref="A35:H35"/>
    <mergeCell ref="J35:Q35"/>
    <mergeCell ref="A28:M28"/>
    <mergeCell ref="N28:Q28"/>
    <mergeCell ref="A29:M29"/>
    <mergeCell ref="N29:Q29"/>
    <mergeCell ref="A31:Q31"/>
    <mergeCell ref="A36:H36"/>
    <mergeCell ref="J36:Q36"/>
    <mergeCell ref="A40:Q40"/>
    <mergeCell ref="A41:Q41"/>
    <mergeCell ref="J37:Q37"/>
    <mergeCell ref="J38:Q38"/>
    <mergeCell ref="A39:H39"/>
    <mergeCell ref="J39:Q39"/>
  </mergeCells>
  <printOptions horizontalCentered="1" verticalCentered="1"/>
  <pageMargins left="0.5902777777777778" right="0.5902777777777778" top="0.6694444444444445" bottom="0.5902777777777778" header="0.5118055555555556" footer="0.511805555555555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FDE</cp:lastModifiedBy>
  <cp:lastPrinted>2018-07-30T18:40:09Z</cp:lastPrinted>
  <dcterms:created xsi:type="dcterms:W3CDTF">2008-08-01T17:13:37Z</dcterms:created>
  <dcterms:modified xsi:type="dcterms:W3CDTF">2018-07-30T18:49:28Z</dcterms:modified>
  <cp:category/>
  <cp:version/>
  <cp:contentType/>
  <cp:contentStatus/>
</cp:coreProperties>
</file>