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5.05\"/>
    </mc:Choice>
  </mc:AlternateContent>
  <bookViews>
    <workbookView showSheetTabs="0" xWindow="0" yWindow="0" windowWidth="8805" windowHeight="2715" xr2:uid="{00000000-000D-0000-FFFF-FFFF00000000}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E79" i="3"/>
  <c r="K79" i="3" s="1"/>
  <c r="E78" i="3"/>
  <c r="K78" i="3" s="1"/>
  <c r="O39" i="3"/>
  <c r="N39" i="3"/>
  <c r="M39" i="3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<sst xmlns="http://schemas.openxmlformats.org/spreadsheetml/2006/main" count="321" uniqueCount="173">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</sst>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_TBL_CADESCOLA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"/>
  <sheetViews>
    <sheetView showGridLines="0" showRowColHeaders="0" showZeros="0" tabSelected="1" showRuler="0" zoomScaleNormal="100" zoomScaleSheetLayoutView="100" workbookViewId="0">
      <selection activeCell="C8" sqref="C8:E8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246" t="s">
        <v>115</v>
      </c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247" t="s">
        <v>116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248" t="s">
        <v>117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249" t="s">
        <v>118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255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</row>
    <row r="7" spans="1:30" ht="6" customHeight="1" x14ac:dyDescent="0.25">
      <c r="A7" s="258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60"/>
    </row>
    <row r="8" spans="1:30" x14ac:dyDescent="0.25">
      <c r="A8" s="261" t="s">
        <v>119</v>
      </c>
      <c r="B8" s="180"/>
      <c r="C8" s="179" t="s">
        <v>60</v>
      </c>
      <c r="D8" s="179"/>
      <c r="E8" s="179"/>
      <c r="F8" s="180" t="s">
        <v>120</v>
      </c>
      <c r="G8" s="180"/>
      <c r="H8" s="181">
        <v>2018</v>
      </c>
      <c r="I8" s="181"/>
      <c r="J8" s="181"/>
      <c r="K8" s="180" t="s">
        <v>121</v>
      </c>
      <c r="L8" s="180"/>
      <c r="M8" s="180"/>
      <c r="N8" s="180"/>
      <c r="O8" s="182"/>
      <c r="P8" s="182"/>
      <c r="Q8" s="182"/>
      <c r="R8" s="182"/>
      <c r="S8" s="182"/>
      <c r="T8" s="182"/>
      <c r="U8" s="182"/>
      <c r="V8" s="26"/>
      <c r="W8" s="253" t="e">
        <f>VLOOKUP(O8,BD!H2:L36,2,0)</f>
        <v>#N/A</v>
      </c>
      <c r="X8" s="253"/>
      <c r="Y8" s="253"/>
      <c r="Z8" s="253"/>
      <c r="AA8" s="188" t="s">
        <v>124</v>
      </c>
      <c r="AB8" s="188"/>
      <c r="AC8" s="262"/>
      <c r="AD8" s="263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5" t="s">
        <v>125</v>
      </c>
      <c r="B10" s="176"/>
      <c r="C10" s="176"/>
      <c r="D10" s="176"/>
      <c r="E10" s="254" t="e">
        <f>VLOOKUP(O8,BD!H2:L36,3)</f>
        <v>#N/A</v>
      </c>
      <c r="F10" s="254"/>
      <c r="G10" s="254"/>
      <c r="H10" s="254"/>
      <c r="I10" s="254"/>
      <c r="J10" s="254"/>
      <c r="K10" s="254"/>
      <c r="L10" s="254"/>
      <c r="M10" s="254"/>
      <c r="N10" s="254"/>
      <c r="O10" s="176" t="s">
        <v>126</v>
      </c>
      <c r="P10" s="176"/>
      <c r="Q10" s="176"/>
      <c r="R10" s="177" t="e">
        <f>VLOOKUP(O8,BD!$H$2:$L$36,4,0)</f>
        <v>#N/A</v>
      </c>
      <c r="S10" s="177"/>
      <c r="T10" s="177"/>
      <c r="U10" s="27"/>
      <c r="V10" s="27"/>
      <c r="W10" s="27"/>
      <c r="X10" s="27"/>
      <c r="Y10" s="27"/>
      <c r="Z10" s="28"/>
      <c r="AA10" s="178" t="s">
        <v>127</v>
      </c>
      <c r="AB10" s="178"/>
      <c r="AC10" s="186" t="e">
        <f>VLOOKUP('AVALIAÇÃO MERENDA'!O8,BD!$H$2:$L$36,5,0)</f>
        <v>#N/A</v>
      </c>
      <c r="AD10" s="187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3" t="s">
        <v>128</v>
      </c>
      <c r="B12" s="184"/>
      <c r="C12" s="184"/>
      <c r="D12" s="184"/>
      <c r="E12" s="252"/>
      <c r="F12" s="252"/>
      <c r="G12" s="252"/>
      <c r="H12" s="252"/>
      <c r="I12" s="252"/>
      <c r="J12" s="252"/>
      <c r="K12" s="252"/>
      <c r="L12" s="252"/>
      <c r="M12" s="252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5" t="s">
        <v>129</v>
      </c>
      <c r="B13" s="176"/>
      <c r="C13" s="176"/>
      <c r="D13" s="176"/>
      <c r="E13" s="251"/>
      <c r="F13" s="251"/>
      <c r="G13" s="251"/>
      <c r="H13" s="251"/>
      <c r="I13" s="251"/>
      <c r="J13" s="251"/>
      <c r="K13" s="251"/>
      <c r="L13" s="251"/>
      <c r="M13" s="251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11" t="s">
        <v>132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3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79" t="s">
        <v>131</v>
      </c>
      <c r="B17" s="80"/>
      <c r="C17" s="80"/>
      <c r="D17" s="80"/>
      <c r="E17" s="80"/>
      <c r="F17" s="80"/>
      <c r="G17" s="80"/>
      <c r="H17" s="80"/>
      <c r="I17" s="80"/>
      <c r="J17" s="80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80" t="s">
        <v>131</v>
      </c>
      <c r="Q17" s="80"/>
      <c r="R17" s="80"/>
      <c r="S17" s="80"/>
      <c r="T17" s="80"/>
      <c r="U17" s="80"/>
      <c r="V17" s="80"/>
      <c r="W17" s="80"/>
      <c r="X17" s="80"/>
      <c r="Y17" s="80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06" t="s">
        <v>1</v>
      </c>
      <c r="B18" s="107" t="s">
        <v>4</v>
      </c>
      <c r="C18" s="107"/>
      <c r="D18" s="107"/>
      <c r="E18" s="107"/>
      <c r="F18" s="107"/>
      <c r="G18" s="107"/>
      <c r="H18" s="107"/>
      <c r="I18" s="107"/>
      <c r="J18" s="107"/>
      <c r="K18" s="108"/>
      <c r="L18" s="108"/>
      <c r="M18" s="108"/>
      <c r="N18" s="108"/>
      <c r="O18" s="108"/>
      <c r="P18" s="110" t="s">
        <v>11</v>
      </c>
      <c r="Q18" s="107" t="s">
        <v>162</v>
      </c>
      <c r="R18" s="107"/>
      <c r="S18" s="107"/>
      <c r="T18" s="107"/>
      <c r="U18" s="107"/>
      <c r="V18" s="107"/>
      <c r="W18" s="107"/>
      <c r="X18" s="107"/>
      <c r="Y18" s="107"/>
      <c r="Z18" s="108"/>
      <c r="AA18" s="108"/>
      <c r="AB18" s="108"/>
      <c r="AC18" s="108"/>
      <c r="AD18" s="131"/>
    </row>
    <row r="19" spans="1:30" ht="15.95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108"/>
      <c r="M19" s="108"/>
      <c r="N19" s="108"/>
      <c r="O19" s="108"/>
      <c r="P19" s="110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108"/>
      <c r="AB19" s="108"/>
      <c r="AC19" s="108"/>
      <c r="AD19" s="131"/>
    </row>
    <row r="20" spans="1:30" ht="15.95" customHeight="1" x14ac:dyDescent="0.25">
      <c r="A20" s="106" t="s">
        <v>2</v>
      </c>
      <c r="B20" s="107" t="s">
        <v>5</v>
      </c>
      <c r="C20" s="107"/>
      <c r="D20" s="107"/>
      <c r="E20" s="107"/>
      <c r="F20" s="107"/>
      <c r="G20" s="107"/>
      <c r="H20" s="107"/>
      <c r="I20" s="107"/>
      <c r="J20" s="107"/>
      <c r="K20" s="108"/>
      <c r="L20" s="108"/>
      <c r="M20" s="108"/>
      <c r="N20" s="108"/>
      <c r="O20" s="108"/>
      <c r="P20" s="110" t="s">
        <v>13</v>
      </c>
      <c r="Q20" s="175" t="s">
        <v>12</v>
      </c>
      <c r="R20" s="175"/>
      <c r="S20" s="175"/>
      <c r="T20" s="175"/>
      <c r="U20" s="175"/>
      <c r="V20" s="175"/>
      <c r="W20" s="175"/>
      <c r="X20" s="175"/>
      <c r="Y20" s="175"/>
      <c r="Z20" s="108"/>
      <c r="AA20" s="108"/>
      <c r="AB20" s="108"/>
      <c r="AC20" s="108"/>
      <c r="AD20" s="131"/>
    </row>
    <row r="21" spans="1:30" ht="15.95" customHeigh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108"/>
      <c r="M21" s="108"/>
      <c r="N21" s="108"/>
      <c r="O21" s="108"/>
      <c r="P21" s="110"/>
      <c r="Q21" s="175"/>
      <c r="R21" s="175"/>
      <c r="S21" s="175"/>
      <c r="T21" s="175"/>
      <c r="U21" s="175"/>
      <c r="V21" s="175"/>
      <c r="W21" s="175"/>
      <c r="X21" s="175"/>
      <c r="Y21" s="175"/>
      <c r="Z21" s="108"/>
      <c r="AA21" s="108"/>
      <c r="AB21" s="108"/>
      <c r="AC21" s="108"/>
      <c r="AD21" s="131"/>
    </row>
    <row r="22" spans="1:30" ht="15.95" customHeight="1" x14ac:dyDescent="0.25">
      <c r="A22" s="106" t="s">
        <v>3</v>
      </c>
      <c r="B22" s="175" t="s">
        <v>6</v>
      </c>
      <c r="C22" s="175"/>
      <c r="D22" s="175"/>
      <c r="E22" s="175"/>
      <c r="F22" s="175"/>
      <c r="G22" s="175"/>
      <c r="H22" s="175"/>
      <c r="I22" s="175"/>
      <c r="J22" s="175"/>
      <c r="K22" s="108"/>
      <c r="L22" s="108"/>
      <c r="M22" s="108"/>
      <c r="N22" s="108"/>
      <c r="O22" s="108"/>
      <c r="P22" s="110" t="s">
        <v>15</v>
      </c>
      <c r="Q22" s="132" t="s">
        <v>14</v>
      </c>
      <c r="R22" s="132"/>
      <c r="S22" s="132"/>
      <c r="T22" s="132"/>
      <c r="U22" s="132"/>
      <c r="V22" s="132"/>
      <c r="W22" s="132"/>
      <c r="X22" s="132"/>
      <c r="Y22" s="132"/>
      <c r="Z22" s="108"/>
      <c r="AA22" s="108"/>
      <c r="AB22" s="108"/>
      <c r="AC22" s="108"/>
      <c r="AD22" s="131"/>
    </row>
    <row r="23" spans="1:30" ht="15.95" customHeight="1" x14ac:dyDescent="0.25">
      <c r="A23" s="106"/>
      <c r="B23" s="175"/>
      <c r="C23" s="175"/>
      <c r="D23" s="175"/>
      <c r="E23" s="175"/>
      <c r="F23" s="175"/>
      <c r="G23" s="175"/>
      <c r="H23" s="175"/>
      <c r="I23" s="175"/>
      <c r="J23" s="175"/>
      <c r="K23" s="108"/>
      <c r="L23" s="108"/>
      <c r="M23" s="108"/>
      <c r="N23" s="108"/>
      <c r="O23" s="108"/>
      <c r="P23" s="110"/>
      <c r="Q23" s="132"/>
      <c r="R23" s="132"/>
      <c r="S23" s="132"/>
      <c r="T23" s="132"/>
      <c r="U23" s="132"/>
      <c r="V23" s="132"/>
      <c r="W23" s="132"/>
      <c r="X23" s="132"/>
      <c r="Y23" s="132"/>
      <c r="Z23" s="108"/>
      <c r="AA23" s="108"/>
      <c r="AB23" s="108"/>
      <c r="AC23" s="108"/>
      <c r="AD23" s="131"/>
    </row>
    <row r="24" spans="1:30" ht="15.95" customHeight="1" x14ac:dyDescent="0.25">
      <c r="A24" s="106" t="s">
        <v>7</v>
      </c>
      <c r="B24" s="107" t="s">
        <v>9</v>
      </c>
      <c r="C24" s="107"/>
      <c r="D24" s="107"/>
      <c r="E24" s="107"/>
      <c r="F24" s="107"/>
      <c r="G24" s="107"/>
      <c r="H24" s="107"/>
      <c r="I24" s="107"/>
      <c r="J24" s="107"/>
      <c r="K24" s="108"/>
      <c r="L24" s="108"/>
      <c r="M24" s="108"/>
      <c r="N24" s="108"/>
      <c r="O24" s="108"/>
      <c r="P24" s="110"/>
      <c r="Q24" s="132"/>
      <c r="R24" s="132"/>
      <c r="S24" s="132"/>
      <c r="T24" s="132"/>
      <c r="U24" s="132"/>
      <c r="V24" s="132"/>
      <c r="W24" s="132"/>
      <c r="X24" s="132"/>
      <c r="Y24" s="132"/>
      <c r="Z24" s="108"/>
      <c r="AA24" s="108"/>
      <c r="AB24" s="108"/>
      <c r="AC24" s="108"/>
      <c r="AD24" s="131"/>
    </row>
    <row r="25" spans="1:30" ht="15.95" customHeight="1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8"/>
      <c r="L25" s="108"/>
      <c r="M25" s="108"/>
      <c r="N25" s="108"/>
      <c r="O25" s="108"/>
      <c r="P25" s="110"/>
      <c r="Q25" s="132"/>
      <c r="R25" s="132"/>
      <c r="S25" s="132"/>
      <c r="T25" s="132"/>
      <c r="U25" s="132"/>
      <c r="V25" s="132"/>
      <c r="W25" s="132"/>
      <c r="X25" s="132"/>
      <c r="Y25" s="132"/>
      <c r="Z25" s="108"/>
      <c r="AA25" s="108"/>
      <c r="AB25" s="108"/>
      <c r="AC25" s="108"/>
      <c r="AD25" s="131"/>
    </row>
    <row r="26" spans="1:30" ht="15.95" customHeight="1" x14ac:dyDescent="0.25">
      <c r="A26" s="106" t="s">
        <v>8</v>
      </c>
      <c r="B26" s="107" t="s">
        <v>10</v>
      </c>
      <c r="C26" s="107"/>
      <c r="D26" s="107"/>
      <c r="E26" s="107"/>
      <c r="F26" s="107"/>
      <c r="G26" s="107"/>
      <c r="H26" s="107"/>
      <c r="I26" s="107"/>
      <c r="J26" s="107"/>
      <c r="K26" s="108"/>
      <c r="L26" s="108"/>
      <c r="M26" s="108"/>
      <c r="N26" s="108"/>
      <c r="O26" s="108"/>
      <c r="P26" s="110" t="s">
        <v>17</v>
      </c>
      <c r="Q26" s="132" t="s">
        <v>16</v>
      </c>
      <c r="R26" s="132"/>
      <c r="S26" s="132"/>
      <c r="T26" s="132"/>
      <c r="U26" s="132"/>
      <c r="V26" s="132"/>
      <c r="W26" s="132"/>
      <c r="X26" s="132"/>
      <c r="Y26" s="132"/>
      <c r="Z26" s="108"/>
      <c r="AA26" s="108"/>
      <c r="AB26" s="108"/>
      <c r="AC26" s="108"/>
      <c r="AD26" s="131"/>
    </row>
    <row r="27" spans="1:30" ht="15.95" customHeight="1" thickBot="1" x14ac:dyDescent="0.3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5"/>
      <c r="L27" s="135"/>
      <c r="M27" s="135"/>
      <c r="N27" s="135"/>
      <c r="O27" s="135"/>
      <c r="P27" s="169"/>
      <c r="Q27" s="250"/>
      <c r="R27" s="250"/>
      <c r="S27" s="250"/>
      <c r="T27" s="250"/>
      <c r="U27" s="250"/>
      <c r="V27" s="250"/>
      <c r="W27" s="250"/>
      <c r="X27" s="250"/>
      <c r="Y27" s="250"/>
      <c r="Z27" s="135"/>
      <c r="AA27" s="135"/>
      <c r="AB27" s="135"/>
      <c r="AC27" s="135"/>
      <c r="AD27" s="168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72" t="s">
        <v>133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73" t="s">
        <v>134</v>
      </c>
      <c r="Q29" s="173"/>
      <c r="R29" s="173"/>
      <c r="S29" s="173"/>
      <c r="T29" s="173"/>
      <c r="U29" s="173"/>
      <c r="V29" s="173"/>
      <c r="W29" s="173"/>
      <c r="X29" s="173"/>
      <c r="Y29" s="17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74" t="s">
        <v>19</v>
      </c>
      <c r="B30" s="166" t="s">
        <v>18</v>
      </c>
      <c r="C30" s="166"/>
      <c r="D30" s="166"/>
      <c r="E30" s="166"/>
      <c r="F30" s="166"/>
      <c r="G30" s="166"/>
      <c r="H30" s="166"/>
      <c r="I30" s="166"/>
      <c r="J30" s="166"/>
      <c r="K30" s="167"/>
      <c r="L30" s="167"/>
      <c r="M30" s="167"/>
      <c r="N30" s="167"/>
      <c r="O30" s="167"/>
      <c r="P30" s="165" t="s">
        <v>26</v>
      </c>
      <c r="Q30" s="166" t="s">
        <v>135</v>
      </c>
      <c r="R30" s="166"/>
      <c r="S30" s="166"/>
      <c r="T30" s="166"/>
      <c r="U30" s="166"/>
      <c r="V30" s="166"/>
      <c r="W30" s="166"/>
      <c r="X30" s="166"/>
      <c r="Y30" s="166"/>
      <c r="Z30" s="167"/>
      <c r="AA30" s="167"/>
      <c r="AB30" s="167"/>
      <c r="AC30" s="167"/>
      <c r="AD30" s="164"/>
    </row>
    <row r="31" spans="1:30" ht="15.95" customHeight="1" x14ac:dyDescent="0.25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8"/>
      <c r="L31" s="108"/>
      <c r="M31" s="108"/>
      <c r="N31" s="108"/>
      <c r="O31" s="108"/>
      <c r="P31" s="110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108"/>
      <c r="AB31" s="108"/>
      <c r="AC31" s="108"/>
      <c r="AD31" s="131"/>
    </row>
    <row r="32" spans="1:30" ht="15.95" customHeight="1" x14ac:dyDescent="0.25">
      <c r="A32" s="106" t="s">
        <v>23</v>
      </c>
      <c r="B32" s="107" t="s">
        <v>20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8"/>
      <c r="M32" s="108"/>
      <c r="N32" s="108"/>
      <c r="O32" s="108"/>
      <c r="P32" s="110" t="s">
        <v>28</v>
      </c>
      <c r="Q32" s="107" t="s">
        <v>27</v>
      </c>
      <c r="R32" s="107"/>
      <c r="S32" s="107"/>
      <c r="T32" s="107"/>
      <c r="U32" s="107"/>
      <c r="V32" s="107"/>
      <c r="W32" s="107"/>
      <c r="X32" s="107"/>
      <c r="Y32" s="107"/>
      <c r="Z32" s="108"/>
      <c r="AA32" s="108"/>
      <c r="AB32" s="108"/>
      <c r="AC32" s="108"/>
      <c r="AD32" s="131"/>
    </row>
    <row r="33" spans="1:30" ht="15.95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8"/>
      <c r="L33" s="108"/>
      <c r="M33" s="108"/>
      <c r="N33" s="108"/>
      <c r="O33" s="108"/>
      <c r="P33" s="110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108"/>
      <c r="AB33" s="108"/>
      <c r="AC33" s="108"/>
      <c r="AD33" s="131"/>
    </row>
    <row r="34" spans="1:30" ht="15.95" customHeight="1" x14ac:dyDescent="0.25">
      <c r="A34" s="106" t="s">
        <v>24</v>
      </c>
      <c r="B34" s="107" t="s">
        <v>21</v>
      </c>
      <c r="C34" s="107"/>
      <c r="D34" s="107"/>
      <c r="E34" s="107"/>
      <c r="F34" s="107"/>
      <c r="G34" s="107"/>
      <c r="H34" s="107"/>
      <c r="I34" s="107"/>
      <c r="J34" s="107"/>
      <c r="K34" s="108"/>
      <c r="L34" s="108"/>
      <c r="M34" s="108"/>
      <c r="N34" s="108"/>
      <c r="O34" s="108"/>
      <c r="P34" s="110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08"/>
      <c r="AB34" s="108"/>
      <c r="AC34" s="108"/>
      <c r="AD34" s="131"/>
    </row>
    <row r="35" spans="1:30" ht="15.95" customHeight="1" x14ac:dyDescent="0.2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8"/>
      <c r="L35" s="108"/>
      <c r="M35" s="108"/>
      <c r="N35" s="108"/>
      <c r="O35" s="108"/>
      <c r="P35" s="110" t="s">
        <v>30</v>
      </c>
      <c r="Q35" s="170" t="s">
        <v>29</v>
      </c>
      <c r="R35" s="170"/>
      <c r="S35" s="170"/>
      <c r="T35" s="170"/>
      <c r="U35" s="170"/>
      <c r="V35" s="170"/>
      <c r="W35" s="170"/>
      <c r="X35" s="170"/>
      <c r="Y35" s="170"/>
      <c r="Z35" s="108"/>
      <c r="AA35" s="108"/>
      <c r="AB35" s="108"/>
      <c r="AC35" s="108"/>
      <c r="AD35" s="131"/>
    </row>
    <row r="36" spans="1:30" ht="15.95" customHeight="1" x14ac:dyDescent="0.25">
      <c r="A36" s="106" t="s">
        <v>25</v>
      </c>
      <c r="B36" s="107" t="s">
        <v>22</v>
      </c>
      <c r="C36" s="107"/>
      <c r="D36" s="107"/>
      <c r="E36" s="107"/>
      <c r="F36" s="107"/>
      <c r="G36" s="107"/>
      <c r="H36" s="107"/>
      <c r="I36" s="107"/>
      <c r="J36" s="107"/>
      <c r="K36" s="108"/>
      <c r="L36" s="108"/>
      <c r="M36" s="108"/>
      <c r="N36" s="108"/>
      <c r="O36" s="108"/>
      <c r="P36" s="110"/>
      <c r="Q36" s="170"/>
      <c r="R36" s="170"/>
      <c r="S36" s="170"/>
      <c r="T36" s="170"/>
      <c r="U36" s="170"/>
      <c r="V36" s="170"/>
      <c r="W36" s="170"/>
      <c r="X36" s="170"/>
      <c r="Y36" s="170"/>
      <c r="Z36" s="108"/>
      <c r="AA36" s="108"/>
      <c r="AB36" s="108"/>
      <c r="AC36" s="108"/>
      <c r="AD36" s="131"/>
    </row>
    <row r="37" spans="1:30" ht="15.95" customHeight="1" thickBot="1" x14ac:dyDescent="0.3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5"/>
      <c r="L37" s="135"/>
      <c r="M37" s="135"/>
      <c r="N37" s="135"/>
      <c r="O37" s="135"/>
      <c r="P37" s="169"/>
      <c r="Q37" s="171"/>
      <c r="R37" s="171"/>
      <c r="S37" s="171"/>
      <c r="T37" s="171"/>
      <c r="U37" s="171"/>
      <c r="V37" s="171"/>
      <c r="W37" s="171"/>
      <c r="X37" s="171"/>
      <c r="Y37" s="171"/>
      <c r="Z37" s="135"/>
      <c r="AA37" s="135"/>
      <c r="AB37" s="135"/>
      <c r="AC37" s="135"/>
      <c r="AD37" s="168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76" t="s">
        <v>136</v>
      </c>
      <c r="B39" s="77"/>
      <c r="C39" s="77"/>
      <c r="D39" s="77"/>
      <c r="E39" s="77"/>
      <c r="F39" s="77"/>
      <c r="G39" s="77"/>
      <c r="H39" s="77"/>
      <c r="I39" s="77"/>
      <c r="J39" s="78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11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79" t="s">
        <v>138</v>
      </c>
      <c r="B43" s="80"/>
      <c r="C43" s="80"/>
      <c r="D43" s="80"/>
      <c r="E43" s="80"/>
      <c r="F43" s="80"/>
      <c r="G43" s="80"/>
      <c r="H43" s="80"/>
      <c r="I43" s="80"/>
      <c r="J43" s="80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80" t="s">
        <v>131</v>
      </c>
      <c r="Q43" s="80"/>
      <c r="R43" s="80"/>
      <c r="S43" s="80"/>
      <c r="T43" s="80"/>
      <c r="U43" s="80"/>
      <c r="V43" s="80"/>
      <c r="W43" s="80"/>
      <c r="X43" s="80"/>
      <c r="Y43" s="80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06" t="s">
        <v>33</v>
      </c>
      <c r="B44" s="107" t="s">
        <v>31</v>
      </c>
      <c r="C44" s="107"/>
      <c r="D44" s="107"/>
      <c r="E44" s="107"/>
      <c r="F44" s="107"/>
      <c r="G44" s="107"/>
      <c r="H44" s="107"/>
      <c r="I44" s="107"/>
      <c r="J44" s="107"/>
      <c r="K44" s="108"/>
      <c r="L44" s="108"/>
      <c r="M44" s="108"/>
      <c r="N44" s="108"/>
      <c r="O44" s="136"/>
      <c r="P44" s="110" t="s">
        <v>43</v>
      </c>
      <c r="Q44" s="107" t="s">
        <v>164</v>
      </c>
      <c r="R44" s="107"/>
      <c r="S44" s="107"/>
      <c r="T44" s="107"/>
      <c r="U44" s="107"/>
      <c r="V44" s="107"/>
      <c r="W44" s="107"/>
      <c r="X44" s="107"/>
      <c r="Y44" s="107"/>
      <c r="Z44" s="108"/>
      <c r="AA44" s="108"/>
      <c r="AB44" s="108"/>
      <c r="AC44" s="108"/>
      <c r="AD44" s="131"/>
    </row>
    <row r="45" spans="1:30" ht="15.95" customHeigh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8"/>
      <c r="L45" s="108"/>
      <c r="M45" s="108"/>
      <c r="N45" s="108"/>
      <c r="O45" s="136"/>
      <c r="P45" s="110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108"/>
      <c r="AB45" s="108"/>
      <c r="AC45" s="108"/>
      <c r="AD45" s="131"/>
    </row>
    <row r="46" spans="1:30" ht="15.95" customHeight="1" x14ac:dyDescent="0.25">
      <c r="A46" s="94" t="s">
        <v>34</v>
      </c>
      <c r="B46" s="115" t="s">
        <v>32</v>
      </c>
      <c r="C46" s="116"/>
      <c r="D46" s="116"/>
      <c r="E46" s="116"/>
      <c r="F46" s="116"/>
      <c r="G46" s="116"/>
      <c r="H46" s="116"/>
      <c r="I46" s="116"/>
      <c r="J46" s="117"/>
      <c r="K46" s="103"/>
      <c r="L46" s="103"/>
      <c r="M46" s="103"/>
      <c r="N46" s="103"/>
      <c r="O46" s="127"/>
      <c r="P46" s="110" t="s">
        <v>45</v>
      </c>
      <c r="Q46" s="132" t="s">
        <v>44</v>
      </c>
      <c r="R46" s="132"/>
      <c r="S46" s="132"/>
      <c r="T46" s="132"/>
      <c r="U46" s="132"/>
      <c r="V46" s="132"/>
      <c r="W46" s="132"/>
      <c r="X46" s="132"/>
      <c r="Y46" s="132"/>
      <c r="Z46" s="108"/>
      <c r="AA46" s="108"/>
      <c r="AB46" s="108"/>
      <c r="AC46" s="108"/>
      <c r="AD46" s="131"/>
    </row>
    <row r="47" spans="1:30" ht="15.95" customHeight="1" x14ac:dyDescent="0.25">
      <c r="A47" s="95"/>
      <c r="B47" s="118"/>
      <c r="C47" s="119"/>
      <c r="D47" s="119"/>
      <c r="E47" s="119"/>
      <c r="F47" s="119"/>
      <c r="G47" s="119"/>
      <c r="H47" s="119"/>
      <c r="I47" s="119"/>
      <c r="J47" s="120"/>
      <c r="K47" s="104"/>
      <c r="L47" s="104"/>
      <c r="M47" s="104"/>
      <c r="N47" s="104"/>
      <c r="O47" s="128"/>
      <c r="P47" s="110"/>
      <c r="Q47" s="132"/>
      <c r="R47" s="132"/>
      <c r="S47" s="132"/>
      <c r="T47" s="132"/>
      <c r="U47" s="132"/>
      <c r="V47" s="132"/>
      <c r="W47" s="132"/>
      <c r="X47" s="132"/>
      <c r="Y47" s="132"/>
      <c r="Z47" s="108"/>
      <c r="AA47" s="108"/>
      <c r="AB47" s="108"/>
      <c r="AC47" s="108"/>
      <c r="AD47" s="131"/>
    </row>
    <row r="48" spans="1:30" ht="15.95" customHeight="1" x14ac:dyDescent="0.25">
      <c r="A48" s="114"/>
      <c r="B48" s="121"/>
      <c r="C48" s="122"/>
      <c r="D48" s="122"/>
      <c r="E48" s="122"/>
      <c r="F48" s="122"/>
      <c r="G48" s="122"/>
      <c r="H48" s="122"/>
      <c r="I48" s="122"/>
      <c r="J48" s="123"/>
      <c r="K48" s="130"/>
      <c r="L48" s="130"/>
      <c r="M48" s="130"/>
      <c r="N48" s="130"/>
      <c r="O48" s="129"/>
      <c r="P48" s="110" t="s">
        <v>46</v>
      </c>
      <c r="Q48" s="132" t="s">
        <v>161</v>
      </c>
      <c r="R48" s="132"/>
      <c r="S48" s="132"/>
      <c r="T48" s="132"/>
      <c r="U48" s="132"/>
      <c r="V48" s="132"/>
      <c r="W48" s="132"/>
      <c r="X48" s="132"/>
      <c r="Y48" s="132"/>
      <c r="Z48" s="108"/>
      <c r="AA48" s="108"/>
      <c r="AB48" s="108"/>
      <c r="AC48" s="108"/>
      <c r="AD48" s="131"/>
    </row>
    <row r="49" spans="1:30" ht="15.95" customHeight="1" x14ac:dyDescent="0.25">
      <c r="A49" s="48" t="s">
        <v>36</v>
      </c>
      <c r="B49" s="124" t="s">
        <v>35</v>
      </c>
      <c r="C49" s="125"/>
      <c r="D49" s="125"/>
      <c r="E49" s="125"/>
      <c r="F49" s="125"/>
      <c r="G49" s="125"/>
      <c r="H49" s="125"/>
      <c r="I49" s="125"/>
      <c r="J49" s="126"/>
      <c r="K49" s="51"/>
      <c r="L49" s="51"/>
      <c r="M49" s="51"/>
      <c r="N49" s="51"/>
      <c r="O49" s="52"/>
      <c r="P49" s="110"/>
      <c r="Q49" s="132"/>
      <c r="R49" s="132"/>
      <c r="S49" s="132"/>
      <c r="T49" s="132"/>
      <c r="U49" s="132"/>
      <c r="V49" s="132"/>
      <c r="W49" s="132"/>
      <c r="X49" s="132"/>
      <c r="Y49" s="132"/>
      <c r="Z49" s="108"/>
      <c r="AA49" s="108"/>
      <c r="AB49" s="108"/>
      <c r="AC49" s="108"/>
      <c r="AD49" s="131"/>
    </row>
    <row r="50" spans="1:30" ht="15.95" customHeight="1" x14ac:dyDescent="0.25">
      <c r="A50" s="94" t="s">
        <v>38</v>
      </c>
      <c r="B50" s="141" t="s">
        <v>37</v>
      </c>
      <c r="C50" s="142"/>
      <c r="D50" s="142"/>
      <c r="E50" s="142"/>
      <c r="F50" s="142"/>
      <c r="G50" s="142"/>
      <c r="H50" s="142"/>
      <c r="I50" s="142"/>
      <c r="J50" s="143"/>
      <c r="K50" s="103"/>
      <c r="L50" s="103"/>
      <c r="M50" s="103"/>
      <c r="N50" s="103"/>
      <c r="O50" s="103"/>
      <c r="P50" s="153" t="s">
        <v>48</v>
      </c>
      <c r="Q50" s="85" t="s">
        <v>47</v>
      </c>
      <c r="R50" s="86"/>
      <c r="S50" s="86"/>
      <c r="T50" s="86"/>
      <c r="U50" s="86"/>
      <c r="V50" s="86"/>
      <c r="W50" s="86"/>
      <c r="X50" s="86"/>
      <c r="Y50" s="87"/>
      <c r="Z50" s="103"/>
      <c r="AA50" s="103"/>
      <c r="AB50" s="103"/>
      <c r="AC50" s="103"/>
      <c r="AD50" s="150"/>
    </row>
    <row r="51" spans="1:30" ht="15.95" customHeight="1" x14ac:dyDescent="0.25">
      <c r="A51" s="95"/>
      <c r="B51" s="144"/>
      <c r="C51" s="145"/>
      <c r="D51" s="145"/>
      <c r="E51" s="145"/>
      <c r="F51" s="145"/>
      <c r="G51" s="145"/>
      <c r="H51" s="145"/>
      <c r="I51" s="145"/>
      <c r="J51" s="146"/>
      <c r="K51" s="104"/>
      <c r="L51" s="104"/>
      <c r="M51" s="104"/>
      <c r="N51" s="104"/>
      <c r="O51" s="104"/>
      <c r="P51" s="154"/>
      <c r="Q51" s="88"/>
      <c r="R51" s="89"/>
      <c r="S51" s="89"/>
      <c r="T51" s="89"/>
      <c r="U51" s="89"/>
      <c r="V51" s="89"/>
      <c r="W51" s="89"/>
      <c r="X51" s="89"/>
      <c r="Y51" s="90"/>
      <c r="Z51" s="104"/>
      <c r="AA51" s="104"/>
      <c r="AB51" s="104"/>
      <c r="AC51" s="104"/>
      <c r="AD51" s="151"/>
    </row>
    <row r="52" spans="1:30" ht="15.95" customHeight="1" x14ac:dyDescent="0.25">
      <c r="A52" s="114"/>
      <c r="B52" s="147"/>
      <c r="C52" s="148"/>
      <c r="D52" s="148"/>
      <c r="E52" s="148"/>
      <c r="F52" s="148"/>
      <c r="G52" s="148"/>
      <c r="H52" s="148"/>
      <c r="I52" s="148"/>
      <c r="J52" s="149"/>
      <c r="K52" s="130"/>
      <c r="L52" s="130"/>
      <c r="M52" s="130"/>
      <c r="N52" s="130"/>
      <c r="O52" s="130"/>
      <c r="P52" s="162"/>
      <c r="Q52" s="159"/>
      <c r="R52" s="160"/>
      <c r="S52" s="160"/>
      <c r="T52" s="160"/>
      <c r="U52" s="160"/>
      <c r="V52" s="160"/>
      <c r="W52" s="160"/>
      <c r="X52" s="160"/>
      <c r="Y52" s="161"/>
      <c r="Z52" s="130"/>
      <c r="AA52" s="130"/>
      <c r="AB52" s="130"/>
      <c r="AC52" s="130"/>
      <c r="AD52" s="163"/>
    </row>
    <row r="53" spans="1:30" ht="15.95" customHeight="1" x14ac:dyDescent="0.25">
      <c r="A53" s="48" t="s">
        <v>40</v>
      </c>
      <c r="B53" s="138" t="s">
        <v>39</v>
      </c>
      <c r="C53" s="139"/>
      <c r="D53" s="139"/>
      <c r="E53" s="139"/>
      <c r="F53" s="139"/>
      <c r="G53" s="139"/>
      <c r="H53" s="139"/>
      <c r="I53" s="139"/>
      <c r="J53" s="140"/>
      <c r="K53" s="51"/>
      <c r="L53" s="51"/>
      <c r="M53" s="51"/>
      <c r="N53" s="51"/>
      <c r="O53" s="52"/>
      <c r="P53" s="153" t="s">
        <v>49</v>
      </c>
      <c r="Q53" s="141" t="s">
        <v>139</v>
      </c>
      <c r="R53" s="142"/>
      <c r="S53" s="142"/>
      <c r="T53" s="142"/>
      <c r="U53" s="142"/>
      <c r="V53" s="142"/>
      <c r="W53" s="142"/>
      <c r="X53" s="142"/>
      <c r="Y53" s="143"/>
      <c r="Z53" s="103"/>
      <c r="AA53" s="103"/>
      <c r="AB53" s="103"/>
      <c r="AC53" s="103"/>
      <c r="AD53" s="150"/>
    </row>
    <row r="54" spans="1:30" ht="15.95" customHeight="1" x14ac:dyDescent="0.25">
      <c r="A54" s="106" t="s">
        <v>42</v>
      </c>
      <c r="B54" s="107" t="s">
        <v>41</v>
      </c>
      <c r="C54" s="107"/>
      <c r="D54" s="107"/>
      <c r="E54" s="107"/>
      <c r="F54" s="107"/>
      <c r="G54" s="107"/>
      <c r="H54" s="107"/>
      <c r="I54" s="107"/>
      <c r="J54" s="107"/>
      <c r="K54" s="108"/>
      <c r="L54" s="108"/>
      <c r="M54" s="108"/>
      <c r="N54" s="108"/>
      <c r="O54" s="136"/>
      <c r="P54" s="154"/>
      <c r="Q54" s="144"/>
      <c r="R54" s="145"/>
      <c r="S54" s="145"/>
      <c r="T54" s="145"/>
      <c r="U54" s="145"/>
      <c r="V54" s="145"/>
      <c r="W54" s="145"/>
      <c r="X54" s="145"/>
      <c r="Y54" s="146"/>
      <c r="Z54" s="104"/>
      <c r="AA54" s="104"/>
      <c r="AB54" s="104"/>
      <c r="AC54" s="104"/>
      <c r="AD54" s="151"/>
    </row>
    <row r="55" spans="1:30" ht="15.95" customHeight="1" thickBot="1" x14ac:dyDescent="0.3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5"/>
      <c r="L55" s="135"/>
      <c r="M55" s="135"/>
      <c r="N55" s="135"/>
      <c r="O55" s="137"/>
      <c r="P55" s="155"/>
      <c r="Q55" s="156"/>
      <c r="R55" s="157"/>
      <c r="S55" s="157"/>
      <c r="T55" s="157"/>
      <c r="U55" s="157"/>
      <c r="V55" s="157"/>
      <c r="W55" s="157"/>
      <c r="X55" s="157"/>
      <c r="Y55" s="158"/>
      <c r="Z55" s="105"/>
      <c r="AA55" s="105"/>
      <c r="AB55" s="105"/>
      <c r="AC55" s="105"/>
      <c r="AD55" s="152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76" t="s">
        <v>140</v>
      </c>
      <c r="B57" s="77"/>
      <c r="C57" s="77"/>
      <c r="D57" s="77"/>
      <c r="E57" s="77"/>
      <c r="F57" s="77"/>
      <c r="G57" s="77"/>
      <c r="H57" s="77"/>
      <c r="I57" s="77"/>
      <c r="J57" s="78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11" t="s">
        <v>172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3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79" t="s">
        <v>141</v>
      </c>
      <c r="B61" s="80"/>
      <c r="C61" s="80"/>
      <c r="D61" s="80"/>
      <c r="E61" s="80"/>
      <c r="F61" s="80"/>
      <c r="G61" s="80"/>
      <c r="H61" s="80"/>
      <c r="I61" s="80"/>
      <c r="J61" s="80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80" t="s">
        <v>145</v>
      </c>
      <c r="Q61" s="80"/>
      <c r="R61" s="80"/>
      <c r="S61" s="80"/>
      <c r="T61" s="80"/>
      <c r="U61" s="80"/>
      <c r="V61" s="80"/>
      <c r="W61" s="80"/>
      <c r="X61" s="80"/>
      <c r="Y61" s="80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06" t="s">
        <v>50</v>
      </c>
      <c r="B62" s="107" t="s">
        <v>142</v>
      </c>
      <c r="C62" s="107"/>
      <c r="D62" s="107"/>
      <c r="E62" s="107"/>
      <c r="F62" s="107"/>
      <c r="G62" s="107"/>
      <c r="H62" s="107"/>
      <c r="I62" s="107"/>
      <c r="J62" s="107"/>
      <c r="K62" s="109"/>
      <c r="L62" s="108"/>
      <c r="M62" s="108"/>
      <c r="N62" s="108"/>
      <c r="O62" s="108"/>
      <c r="P62" s="110" t="s">
        <v>53</v>
      </c>
      <c r="Q62" s="107" t="s">
        <v>54</v>
      </c>
      <c r="R62" s="107"/>
      <c r="S62" s="107"/>
      <c r="T62" s="107"/>
      <c r="U62" s="107"/>
      <c r="V62" s="107"/>
      <c r="W62" s="107"/>
      <c r="X62" s="107"/>
      <c r="Y62" s="107"/>
      <c r="Z62" s="108"/>
      <c r="AA62" s="108"/>
      <c r="AB62" s="108"/>
      <c r="AC62" s="108"/>
      <c r="AD62" s="131"/>
    </row>
    <row r="63" spans="1:30" ht="15.95" customHeight="1" thickBot="1" x14ac:dyDescent="0.3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9"/>
      <c r="L63" s="108"/>
      <c r="M63" s="108"/>
      <c r="N63" s="108"/>
      <c r="O63" s="108"/>
      <c r="P63" s="110"/>
      <c r="Q63" s="107"/>
      <c r="R63" s="107"/>
      <c r="S63" s="107"/>
      <c r="T63" s="107"/>
      <c r="U63" s="107"/>
      <c r="V63" s="107"/>
      <c r="W63" s="107"/>
      <c r="X63" s="107"/>
      <c r="Y63" s="107"/>
      <c r="Z63" s="108"/>
      <c r="AA63" s="108"/>
      <c r="AB63" s="108"/>
      <c r="AC63" s="108"/>
      <c r="AD63" s="131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79" t="s">
        <v>143</v>
      </c>
      <c r="B65" s="80"/>
      <c r="C65" s="80"/>
      <c r="D65" s="80"/>
      <c r="E65" s="80"/>
      <c r="F65" s="80"/>
      <c r="G65" s="80"/>
      <c r="H65" s="80"/>
      <c r="I65" s="80"/>
      <c r="J65" s="80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81"/>
      <c r="Q65" s="82"/>
      <c r="R65" s="82"/>
      <c r="S65" s="82"/>
      <c r="T65" s="82"/>
      <c r="U65" s="82"/>
      <c r="V65" s="82"/>
      <c r="W65" s="82"/>
      <c r="X65" s="82"/>
      <c r="Y65" s="82"/>
      <c r="Z65" s="49"/>
      <c r="AA65" s="49"/>
      <c r="AB65" s="49"/>
      <c r="AC65" s="49"/>
      <c r="AD65" s="50"/>
    </row>
    <row r="66" spans="1:30" ht="15.95" customHeight="1" x14ac:dyDescent="0.25">
      <c r="A66" s="106" t="s">
        <v>51</v>
      </c>
      <c r="B66" s="107" t="s">
        <v>144</v>
      </c>
      <c r="C66" s="107"/>
      <c r="D66" s="107"/>
      <c r="E66" s="107"/>
      <c r="F66" s="107"/>
      <c r="G66" s="107"/>
      <c r="H66" s="107"/>
      <c r="I66" s="107"/>
      <c r="J66" s="107"/>
      <c r="K66" s="108"/>
      <c r="L66" s="108"/>
      <c r="M66" s="108"/>
      <c r="N66" s="108"/>
      <c r="O66" s="108"/>
      <c r="P66" s="97"/>
      <c r="Q66" s="198"/>
      <c r="R66" s="198"/>
      <c r="S66" s="198"/>
      <c r="T66" s="198"/>
      <c r="U66" s="198"/>
      <c r="V66" s="198"/>
      <c r="W66" s="198"/>
      <c r="X66" s="198"/>
      <c r="Y66" s="198"/>
      <c r="Z66" s="101"/>
      <c r="AA66" s="101"/>
      <c r="AB66" s="101"/>
      <c r="AC66" s="101"/>
      <c r="AD66" s="83"/>
    </row>
    <row r="67" spans="1:30" ht="15.95" customHeight="1" x14ac:dyDescent="0.25">
      <c r="A67" s="106"/>
      <c r="B67" s="107"/>
      <c r="C67" s="107"/>
      <c r="D67" s="107"/>
      <c r="E67" s="107"/>
      <c r="F67" s="107"/>
      <c r="G67" s="107"/>
      <c r="H67" s="107"/>
      <c r="I67" s="107"/>
      <c r="J67" s="107"/>
      <c r="K67" s="108"/>
      <c r="L67" s="108"/>
      <c r="M67" s="108"/>
      <c r="N67" s="108"/>
      <c r="O67" s="108"/>
      <c r="P67" s="97"/>
      <c r="Q67" s="198"/>
      <c r="R67" s="198"/>
      <c r="S67" s="198"/>
      <c r="T67" s="198"/>
      <c r="U67" s="198"/>
      <c r="V67" s="198"/>
      <c r="W67" s="198"/>
      <c r="X67" s="198"/>
      <c r="Y67" s="198"/>
      <c r="Z67" s="101"/>
      <c r="AA67" s="101"/>
      <c r="AB67" s="101"/>
      <c r="AC67" s="101"/>
      <c r="AD67" s="83"/>
    </row>
    <row r="68" spans="1:30" ht="15.95" customHeight="1" x14ac:dyDescent="0.25">
      <c r="A68" s="94" t="s">
        <v>52</v>
      </c>
      <c r="B68" s="85" t="s">
        <v>163</v>
      </c>
      <c r="C68" s="86"/>
      <c r="D68" s="86"/>
      <c r="E68" s="86"/>
      <c r="F68" s="86"/>
      <c r="G68" s="86"/>
      <c r="H68" s="86"/>
      <c r="I68" s="86"/>
      <c r="J68" s="87"/>
      <c r="K68" s="103"/>
      <c r="L68" s="103"/>
      <c r="M68" s="103"/>
      <c r="N68" s="103"/>
      <c r="O68" s="103"/>
      <c r="P68" s="97"/>
      <c r="Q68" s="99"/>
      <c r="R68" s="99"/>
      <c r="S68" s="99"/>
      <c r="T68" s="99"/>
      <c r="U68" s="99"/>
      <c r="V68" s="99"/>
      <c r="W68" s="99"/>
      <c r="X68" s="99"/>
      <c r="Y68" s="99"/>
      <c r="Z68" s="101"/>
      <c r="AA68" s="101"/>
      <c r="AB68" s="101"/>
      <c r="AC68" s="101"/>
      <c r="AD68" s="83"/>
    </row>
    <row r="69" spans="1:30" ht="15.95" customHeight="1" x14ac:dyDescent="0.25">
      <c r="A69" s="95"/>
      <c r="B69" s="88"/>
      <c r="C69" s="89"/>
      <c r="D69" s="89"/>
      <c r="E69" s="89"/>
      <c r="F69" s="89"/>
      <c r="G69" s="89"/>
      <c r="H69" s="89"/>
      <c r="I69" s="89"/>
      <c r="J69" s="90"/>
      <c r="K69" s="104"/>
      <c r="L69" s="104"/>
      <c r="M69" s="104"/>
      <c r="N69" s="104"/>
      <c r="O69" s="104"/>
      <c r="P69" s="97"/>
      <c r="Q69" s="99"/>
      <c r="R69" s="99"/>
      <c r="S69" s="99"/>
      <c r="T69" s="99"/>
      <c r="U69" s="99"/>
      <c r="V69" s="99"/>
      <c r="W69" s="99"/>
      <c r="X69" s="99"/>
      <c r="Y69" s="99"/>
      <c r="Z69" s="101"/>
      <c r="AA69" s="101"/>
      <c r="AB69" s="101"/>
      <c r="AC69" s="101"/>
      <c r="AD69" s="83"/>
    </row>
    <row r="70" spans="1:30" ht="15.95" customHeight="1" x14ac:dyDescent="0.25">
      <c r="A70" s="95"/>
      <c r="B70" s="88"/>
      <c r="C70" s="89"/>
      <c r="D70" s="89"/>
      <c r="E70" s="89"/>
      <c r="F70" s="89"/>
      <c r="G70" s="89"/>
      <c r="H70" s="89"/>
      <c r="I70" s="89"/>
      <c r="J70" s="90"/>
      <c r="K70" s="104"/>
      <c r="L70" s="104"/>
      <c r="M70" s="104"/>
      <c r="N70" s="104"/>
      <c r="O70" s="104"/>
      <c r="P70" s="97"/>
      <c r="Q70" s="99"/>
      <c r="R70" s="99"/>
      <c r="S70" s="99"/>
      <c r="T70" s="99"/>
      <c r="U70" s="99"/>
      <c r="V70" s="99"/>
      <c r="W70" s="99"/>
      <c r="X70" s="99"/>
      <c r="Y70" s="99"/>
      <c r="Z70" s="101"/>
      <c r="AA70" s="101"/>
      <c r="AB70" s="101"/>
      <c r="AC70" s="101"/>
      <c r="AD70" s="83"/>
    </row>
    <row r="71" spans="1:30" ht="15.95" customHeight="1" thickBot="1" x14ac:dyDescent="0.3">
      <c r="A71" s="96"/>
      <c r="B71" s="91"/>
      <c r="C71" s="92"/>
      <c r="D71" s="92"/>
      <c r="E71" s="92"/>
      <c r="F71" s="92"/>
      <c r="G71" s="92"/>
      <c r="H71" s="92"/>
      <c r="I71" s="92"/>
      <c r="J71" s="93"/>
      <c r="K71" s="105"/>
      <c r="L71" s="105"/>
      <c r="M71" s="105"/>
      <c r="N71" s="105"/>
      <c r="O71" s="105"/>
      <c r="P71" s="98"/>
      <c r="Q71" s="100"/>
      <c r="R71" s="100"/>
      <c r="S71" s="100"/>
      <c r="T71" s="100"/>
      <c r="U71" s="100"/>
      <c r="V71" s="100"/>
      <c r="W71" s="100"/>
      <c r="X71" s="100"/>
      <c r="Y71" s="100"/>
      <c r="Z71" s="102"/>
      <c r="AA71" s="102"/>
      <c r="AB71" s="102"/>
      <c r="AC71" s="102"/>
      <c r="AD71" s="84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76" t="s">
        <v>146</v>
      </c>
      <c r="B73" s="77"/>
      <c r="C73" s="77"/>
      <c r="D73" s="77"/>
      <c r="E73" s="77"/>
      <c r="F73" s="77"/>
      <c r="G73" s="77"/>
      <c r="H73" s="77"/>
      <c r="I73" s="77"/>
      <c r="J73" s="78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244" t="s">
        <v>165</v>
      </c>
      <c r="B75" s="190"/>
      <c r="C75" s="190"/>
      <c r="D75" s="245"/>
      <c r="E75" s="199" t="s">
        <v>151</v>
      </c>
      <c r="F75" s="200"/>
      <c r="G75" s="201"/>
      <c r="H75" s="202" t="s">
        <v>152</v>
      </c>
      <c r="I75" s="200"/>
      <c r="J75" s="203"/>
      <c r="K75" s="199" t="s">
        <v>153</v>
      </c>
      <c r="L75" s="200"/>
      <c r="M75" s="201"/>
      <c r="N75" s="189" t="s">
        <v>154</v>
      </c>
      <c r="O75" s="190"/>
      <c r="P75" s="190"/>
      <c r="Q75" s="191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243" t="s">
        <v>147</v>
      </c>
      <c r="B76" s="175"/>
      <c r="C76" s="175"/>
      <c r="D76" s="124"/>
      <c r="E76" s="204">
        <f>SUM(K39+K57+K73)</f>
        <v>0</v>
      </c>
      <c r="F76" s="205"/>
      <c r="G76" s="206"/>
      <c r="H76" s="207">
        <v>100</v>
      </c>
      <c r="I76" s="208"/>
      <c r="J76" s="209"/>
      <c r="K76" s="220">
        <f>E76*H76</f>
        <v>0</v>
      </c>
      <c r="L76" s="208"/>
      <c r="M76" s="221"/>
      <c r="N76" s="192" t="e">
        <f>K80/E80/100</f>
        <v>#DIV/0!</v>
      </c>
      <c r="O76" s="193"/>
      <c r="P76" s="193"/>
      <c r="Q76" s="194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243" t="s">
        <v>148</v>
      </c>
      <c r="B77" s="175"/>
      <c r="C77" s="175"/>
      <c r="D77" s="124"/>
      <c r="E77" s="204">
        <f>SUM(L39+L57+L73)</f>
        <v>0</v>
      </c>
      <c r="F77" s="205"/>
      <c r="G77" s="206"/>
      <c r="H77" s="207">
        <v>80</v>
      </c>
      <c r="I77" s="208"/>
      <c r="J77" s="209"/>
      <c r="K77" s="220">
        <f>E77*H77</f>
        <v>0</v>
      </c>
      <c r="L77" s="208"/>
      <c r="M77" s="221"/>
      <c r="N77" s="192"/>
      <c r="O77" s="193"/>
      <c r="P77" s="193"/>
      <c r="Q77" s="194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243" t="s">
        <v>149</v>
      </c>
      <c r="B78" s="175"/>
      <c r="C78" s="175"/>
      <c r="D78" s="124"/>
      <c r="E78" s="204">
        <f>SUM(M39+M57+M73)</f>
        <v>0</v>
      </c>
      <c r="F78" s="205"/>
      <c r="G78" s="206"/>
      <c r="H78" s="207">
        <v>50</v>
      </c>
      <c r="I78" s="208"/>
      <c r="J78" s="209"/>
      <c r="K78" s="220">
        <f>E78*H78</f>
        <v>0</v>
      </c>
      <c r="L78" s="208"/>
      <c r="M78" s="221"/>
      <c r="N78" s="192"/>
      <c r="O78" s="193"/>
      <c r="P78" s="193"/>
      <c r="Q78" s="194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243" t="s">
        <v>150</v>
      </c>
      <c r="B79" s="175"/>
      <c r="C79" s="175"/>
      <c r="D79" s="124"/>
      <c r="E79" s="204">
        <f>SUM(N39+N57+N73)</f>
        <v>0</v>
      </c>
      <c r="F79" s="205"/>
      <c r="G79" s="206"/>
      <c r="H79" s="207">
        <v>30</v>
      </c>
      <c r="I79" s="208"/>
      <c r="J79" s="209"/>
      <c r="K79" s="220">
        <f>E79*H79</f>
        <v>0</v>
      </c>
      <c r="L79" s="208"/>
      <c r="M79" s="221"/>
      <c r="N79" s="192"/>
      <c r="O79" s="193"/>
      <c r="P79" s="193"/>
      <c r="Q79" s="194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222" t="s">
        <v>159</v>
      </c>
      <c r="B80" s="223"/>
      <c r="C80" s="223"/>
      <c r="D80" s="224"/>
      <c r="E80" s="225">
        <f>SUM(E76:G79)</f>
        <v>0</v>
      </c>
      <c r="F80" s="226"/>
      <c r="G80" s="227"/>
      <c r="H80" s="228" t="s">
        <v>160</v>
      </c>
      <c r="I80" s="229"/>
      <c r="J80" s="230"/>
      <c r="K80" s="225">
        <f>SUM(K76:M79)</f>
        <v>0</v>
      </c>
      <c r="L80" s="226"/>
      <c r="M80" s="227"/>
      <c r="N80" s="195"/>
      <c r="O80" s="196"/>
      <c r="P80" s="196"/>
      <c r="Q80" s="197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240" t="s">
        <v>155</v>
      </c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2"/>
    </row>
    <row r="83" spans="1:30" ht="15" customHeight="1" x14ac:dyDescent="0.25">
      <c r="A83" s="231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3"/>
    </row>
    <row r="84" spans="1:30" ht="15" customHeight="1" x14ac:dyDescent="0.25">
      <c r="A84" s="234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6"/>
    </row>
    <row r="85" spans="1:30" ht="15" customHeight="1" x14ac:dyDescent="0.25">
      <c r="A85" s="234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6"/>
    </row>
    <row r="86" spans="1:30" ht="15" customHeight="1" x14ac:dyDescent="0.25">
      <c r="A86" s="234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6"/>
    </row>
    <row r="87" spans="1:30" x14ac:dyDescent="0.2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6"/>
    </row>
    <row r="88" spans="1:30" x14ac:dyDescent="0.25">
      <c r="A88" s="234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6"/>
    </row>
    <row r="89" spans="1:30" x14ac:dyDescent="0.25">
      <c r="A89" s="234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6"/>
    </row>
    <row r="90" spans="1:30" ht="15.75" thickBot="1" x14ac:dyDescent="0.3">
      <c r="A90" s="237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9"/>
    </row>
    <row r="91" spans="1:30" ht="15" customHeight="1" x14ac:dyDescent="0.25">
      <c r="A91" s="210" t="s">
        <v>156</v>
      </c>
      <c r="B91" s="211"/>
      <c r="C91" s="211"/>
      <c r="D91" s="56"/>
      <c r="E91" s="214"/>
      <c r="F91" s="214"/>
      <c r="G91" s="214"/>
      <c r="H91" s="214"/>
      <c r="I91" s="214"/>
      <c r="J91" s="214"/>
      <c r="K91" s="214"/>
      <c r="L91" s="214"/>
      <c r="M91" s="214"/>
      <c r="N91" s="56"/>
      <c r="O91" s="58"/>
      <c r="P91" s="212" t="s">
        <v>158</v>
      </c>
      <c r="Q91" s="213"/>
      <c r="R91" s="213"/>
      <c r="S91" s="56"/>
      <c r="T91" s="218"/>
      <c r="U91" s="218"/>
      <c r="V91" s="218"/>
      <c r="W91" s="218"/>
      <c r="X91" s="218"/>
      <c r="Y91" s="218"/>
      <c r="Z91" s="218"/>
      <c r="AA91" s="218"/>
      <c r="AB91" s="218"/>
      <c r="AC91" s="56"/>
      <c r="AD91" s="58"/>
    </row>
    <row r="92" spans="1:30" ht="15" customHeight="1" x14ac:dyDescent="0.25">
      <c r="A92" s="210"/>
      <c r="B92" s="211"/>
      <c r="C92" s="211"/>
      <c r="D92" s="56"/>
      <c r="E92" s="215"/>
      <c r="F92" s="215"/>
      <c r="G92" s="215"/>
      <c r="H92" s="215"/>
      <c r="I92" s="215"/>
      <c r="J92" s="215"/>
      <c r="K92" s="215"/>
      <c r="L92" s="215"/>
      <c r="M92" s="215"/>
      <c r="N92" s="56"/>
      <c r="O92" s="59"/>
      <c r="P92" s="212"/>
      <c r="Q92" s="213"/>
      <c r="R92" s="213"/>
      <c r="S92" s="56"/>
      <c r="T92" s="219"/>
      <c r="U92" s="219"/>
      <c r="V92" s="219"/>
      <c r="W92" s="219"/>
      <c r="X92" s="219"/>
      <c r="Y92" s="219"/>
      <c r="Z92" s="219"/>
      <c r="AA92" s="219"/>
      <c r="AB92" s="219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210" t="s">
        <v>157</v>
      </c>
      <c r="B94" s="211"/>
      <c r="C94" s="211"/>
      <c r="D94" s="56"/>
      <c r="E94" s="216"/>
      <c r="F94" s="216"/>
      <c r="G94" s="216"/>
      <c r="H94" s="216"/>
      <c r="I94" s="216"/>
      <c r="J94" s="216"/>
      <c r="K94" s="216"/>
      <c r="L94" s="216"/>
      <c r="M94" s="216"/>
      <c r="N94" s="56"/>
      <c r="O94" s="61"/>
      <c r="P94" s="210" t="s">
        <v>157</v>
      </c>
      <c r="Q94" s="211"/>
      <c r="R94" s="211"/>
      <c r="S94" s="56"/>
      <c r="T94" s="216"/>
      <c r="U94" s="216"/>
      <c r="V94" s="216"/>
      <c r="W94" s="216"/>
      <c r="X94" s="216"/>
      <c r="Y94" s="216"/>
      <c r="Z94" s="216"/>
      <c r="AA94" s="216"/>
      <c r="AB94" s="216"/>
      <c r="AC94" s="56"/>
      <c r="AD94" s="61"/>
    </row>
    <row r="95" spans="1:30" ht="15" customHeight="1" x14ac:dyDescent="0.25">
      <c r="A95" s="210"/>
      <c r="B95" s="211"/>
      <c r="C95" s="211"/>
      <c r="D95" s="56"/>
      <c r="E95" s="217"/>
      <c r="F95" s="217"/>
      <c r="G95" s="217"/>
      <c r="H95" s="217"/>
      <c r="I95" s="217"/>
      <c r="J95" s="217"/>
      <c r="K95" s="217"/>
      <c r="L95" s="217"/>
      <c r="M95" s="217"/>
      <c r="N95" s="56"/>
      <c r="O95" s="59"/>
      <c r="P95" s="210"/>
      <c r="Q95" s="211"/>
      <c r="R95" s="211"/>
      <c r="S95" s="56"/>
      <c r="T95" s="217"/>
      <c r="U95" s="217"/>
      <c r="V95" s="217"/>
      <c r="W95" s="217"/>
      <c r="X95" s="217"/>
      <c r="Y95" s="217"/>
      <c r="Z95" s="217"/>
      <c r="AA95" s="217"/>
      <c r="AB95" s="217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 xr:uid="{00000000-0002-0000-0000-000000000000}">
      <formula1>1</formula1>
    </dataValidation>
    <dataValidation type="list" allowBlank="1" showInputMessage="1" showErrorMessage="1" promptTitle="ANO" prompt="SELECIONE O ANO DA AVALIAÇÃO." sqref="H8:J8" xr:uid="{00000000-0002-0000-0000-000001000000}">
      <formula1>ANO</formula1>
    </dataValidation>
    <dataValidation type="list" allowBlank="1" showInputMessage="1" showErrorMessage="1" promptTitle="MÊS" prompt="SELECIONE O MÊS DA AVALIAÇÃO." sqref="C8:E8" xr:uid="{00000000-0002-0000-0000-000002000000}">
      <formula1>MES</formula1>
    </dataValidation>
    <dataValidation type="list" allowBlank="1" showInputMessage="1" showErrorMessage="1" promptTitle="UNIDADE ESCOLAR" prompt="SELECIONE A UNIDADE ESCOLAR AVALIADORA." sqref="O8:U8" xr:uid="{00000000-0002-0000-0000-000003000000}">
      <formula1>ESCOLAS</formula1>
    </dataValidation>
    <dataValidation allowBlank="1" showInputMessage="1" showErrorMessage="1" promptTitle="DATA" prompt="DIGITE A DATA DO PREENCHIMENTO DA AVALIAÇÃO." sqref="AC8:AD8" xr:uid="{00000000-0002-0000-0000-000004000000}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 xr:uid="{00000000-0009-0000-0000-000001000000}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Usuario</cp:lastModifiedBy>
  <cp:lastPrinted>2017-12-15T18:01:18Z</cp:lastPrinted>
  <dcterms:created xsi:type="dcterms:W3CDTF">2017-10-31T12:54:06Z</dcterms:created>
  <dcterms:modified xsi:type="dcterms:W3CDTF">2018-05-25T12:23:08Z</dcterms:modified>
</cp:coreProperties>
</file>