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435" activeTab="0"/>
  </bookViews>
  <sheets>
    <sheet name="345 Escolas-Final-2º PURA" sheetId="1" r:id="rId1"/>
    <sheet name="Plan1" sheetId="2" r:id="rId2"/>
    <sheet name="Plan2" sheetId="3" r:id="rId3"/>
  </sheets>
  <definedNames>
    <definedName name="_xlnm.Print_Area" localSheetId="0">'345 Escolas-Final-2º PURA'!$A$1:$J$18</definedName>
    <definedName name="_xlnm.Print_Titles" localSheetId="0">'345 Escolas-Final-2º PURA'!$1:$10</definedName>
  </definedNames>
  <calcPr fullCalcOnLoad="1"/>
</workbook>
</file>

<file path=xl/sharedStrings.xml><?xml version="1.0" encoding="utf-8"?>
<sst xmlns="http://schemas.openxmlformats.org/spreadsheetml/2006/main" count="305" uniqueCount="241">
  <si>
    <t>GOVERNO DO ESTADO DE SÃO PAULO</t>
  </si>
  <si>
    <t>SECRETARIA DE ESTADO DA EDUCAÇÃO</t>
  </si>
  <si>
    <t>CODIGO CIE</t>
  </si>
  <si>
    <t>SUZANO</t>
  </si>
  <si>
    <t xml:space="preserve">MANUEL DOS SANTOS PAIVA                           </t>
  </si>
  <si>
    <t>006944</t>
  </si>
  <si>
    <t>SAO PAULO</t>
  </si>
  <si>
    <t>Centro Oeste</t>
  </si>
  <si>
    <t>Centro Sul</t>
  </si>
  <si>
    <t xml:space="preserve">MARIO DE ANDRADE                                  </t>
  </si>
  <si>
    <t>003992</t>
  </si>
  <si>
    <t>Itaquaquecetuba</t>
  </si>
  <si>
    <t>JOSE GAMA DE MIRANDA</t>
  </si>
  <si>
    <t>0118107</t>
  </si>
  <si>
    <t>007109</t>
  </si>
  <si>
    <t>JOSE OLYMPIO PEREIRA FILHO</t>
  </si>
  <si>
    <t>0118119</t>
  </si>
  <si>
    <t xml:space="preserve">ODILA L.SANTOS </t>
  </si>
  <si>
    <t>0118104</t>
  </si>
  <si>
    <t>007134</t>
  </si>
  <si>
    <t>Leste 1</t>
  </si>
  <si>
    <t>ML</t>
  </si>
  <si>
    <t xml:space="preserve">PAULO KOBAYASHI PROF                              </t>
  </si>
  <si>
    <t>284361</t>
  </si>
  <si>
    <t>São Bernardo do Campo</t>
  </si>
  <si>
    <t xml:space="preserve">VICTOR OLIVA PROF                                 </t>
  </si>
  <si>
    <t>003803</t>
  </si>
  <si>
    <t>SAO BERNARDO DO CAMPO</t>
  </si>
  <si>
    <t xml:space="preserve">ANTONIO NASCIMENTO PROF                           </t>
  </si>
  <si>
    <t>009039</t>
  </si>
  <si>
    <t xml:space="preserve">RAUL HUMAITA VILLA NOVA CEL                       </t>
  </si>
  <si>
    <t>004819</t>
  </si>
  <si>
    <t/>
  </si>
  <si>
    <t>Suzano</t>
  </si>
  <si>
    <t>ANTONIO RODRIGUES DE ALMEIDA</t>
  </si>
  <si>
    <t>0135110</t>
  </si>
  <si>
    <t>041956</t>
  </si>
  <si>
    <t>JOSE BENEDITO LEITE BARTHOLOMEI</t>
  </si>
  <si>
    <t>0135124</t>
  </si>
  <si>
    <t>908472</t>
  </si>
  <si>
    <t>JUSSARA FEITOSA DOMSCHKE</t>
  </si>
  <si>
    <t>0135122</t>
  </si>
  <si>
    <t>908484</t>
  </si>
  <si>
    <t>SEBASTIAO PEREIRA VIDAL</t>
  </si>
  <si>
    <t>0135108</t>
  </si>
  <si>
    <t>040514</t>
  </si>
  <si>
    <t xml:space="preserve">MARIO CASASSANTA PROF                             </t>
  </si>
  <si>
    <t>001685</t>
  </si>
  <si>
    <t xml:space="preserve">MARIA ELISA DE AZEVEDO CINTRA PROFA               </t>
  </si>
  <si>
    <t>908915</t>
  </si>
  <si>
    <t xml:space="preserve">REPUBLICA DE HONDURAS                             </t>
  </si>
  <si>
    <t>925445</t>
  </si>
  <si>
    <t xml:space="preserve">AMADEU OLIVERIO PROF                              </t>
  </si>
  <si>
    <t>009180</t>
  </si>
  <si>
    <t>SUBSTITUI RGI 26115972</t>
  </si>
  <si>
    <t>FRANCO DA ROCHA</t>
  </si>
  <si>
    <t>005654</t>
  </si>
  <si>
    <t>ADAMASTOR BAPTISTA PROF</t>
  </si>
  <si>
    <t>SUBSTITUI RGI 21955182</t>
  </si>
  <si>
    <t>EMBU-GUACU</t>
  </si>
  <si>
    <t>918830</t>
  </si>
  <si>
    <t>JARDIM CAMPESTRE</t>
  </si>
  <si>
    <t>916742</t>
  </si>
  <si>
    <t>SUBSTITUI RGI 222070315</t>
  </si>
  <si>
    <t>ARTUR ALVIM</t>
  </si>
  <si>
    <t>036559</t>
  </si>
  <si>
    <t>AUGUSTO BAILLOT PROF</t>
  </si>
  <si>
    <t>SUBSTITUI RGI 647328941</t>
  </si>
  <si>
    <t>041294</t>
  </si>
  <si>
    <t>JEAN PIAGET</t>
  </si>
  <si>
    <t>SUBSTITUI RGI 194217965</t>
  </si>
  <si>
    <t>VILA ANDRADE</t>
  </si>
  <si>
    <t>037606</t>
  </si>
  <si>
    <t>HOMERO DOS SANTOS FORTE PROF</t>
  </si>
  <si>
    <t>SUBSTITUI RGI 54748410</t>
  </si>
  <si>
    <t>CIDADE ADEMAR</t>
  </si>
  <si>
    <t>043771</t>
  </si>
  <si>
    <t>JULIA DELLA CASA PAULA PROFA</t>
  </si>
  <si>
    <t>SUBSTITUI RGI 624420310</t>
  </si>
  <si>
    <t>PARELHEIROS</t>
  </si>
  <si>
    <t>924799</t>
  </si>
  <si>
    <t>CONDOMINIO VARGEM GRANDE I</t>
  </si>
  <si>
    <t>TABOAO DA SERRA</t>
  </si>
  <si>
    <t>SUBSTITUI RGI 20860773</t>
  </si>
  <si>
    <t>EMBU</t>
  </si>
  <si>
    <t>040678</t>
  </si>
  <si>
    <t>RUBEM CARLOS LUDWIG GAL</t>
  </si>
  <si>
    <t>SUBSTITUI RGI 407362703</t>
  </si>
  <si>
    <t>908708</t>
  </si>
  <si>
    <t>GILBERTO FREYRE</t>
  </si>
  <si>
    <t>SUBSTITUI RGI 51337266</t>
  </si>
  <si>
    <t>912585</t>
  </si>
  <si>
    <t>MARIA APPARECIDA NIGRO GAVA PROFA</t>
  </si>
  <si>
    <t>SUBSTITUI RGI 51673533</t>
  </si>
  <si>
    <t>042067</t>
  </si>
  <si>
    <t>MARIA CATHARINA COMINO</t>
  </si>
  <si>
    <t xml:space="preserve">ALEXANDRE VON HUMBOLDT                            </t>
  </si>
  <si>
    <t>003669</t>
  </si>
  <si>
    <t>BAIRRO</t>
  </si>
  <si>
    <t>912300</t>
  </si>
  <si>
    <t>VILA ALPINA</t>
  </si>
  <si>
    <t>03147-100</t>
  </si>
  <si>
    <t>(011) 23415662</t>
  </si>
  <si>
    <t>E001685A@SEE.SP.GOV.BR</t>
  </si>
  <si>
    <t>VL ANASTACIO</t>
  </si>
  <si>
    <t>05092-040</t>
  </si>
  <si>
    <t>(011) 38327913</t>
  </si>
  <si>
    <t>E003669A@SEE.SP.GOV.BR</t>
  </si>
  <si>
    <t>VL IDA</t>
  </si>
  <si>
    <t>05449-070</t>
  </si>
  <si>
    <t>(011) 30215191</t>
  </si>
  <si>
    <t>E003803A@SEE.SP.GOV.BR</t>
  </si>
  <si>
    <t>BROOKLIN PAULISTA</t>
  </si>
  <si>
    <t>04621-003</t>
  </si>
  <si>
    <t>(011) 55611331</t>
  </si>
  <si>
    <t>E003992A@SEE.SP.GOV.BR</t>
  </si>
  <si>
    <t>VILA FIRMIANO PINTO</t>
  </si>
  <si>
    <t>04124-090</t>
  </si>
  <si>
    <t>(011) 50600184</t>
  </si>
  <si>
    <t>E004819A@SEE.SP.GOV.BR</t>
  </si>
  <si>
    <t>VL MALUF</t>
  </si>
  <si>
    <t>08685-080</t>
  </si>
  <si>
    <t>(011) 47471897</t>
  </si>
  <si>
    <t>E006944A@SEE.SP.GOV.BR</t>
  </si>
  <si>
    <t>JD CAIUBI</t>
  </si>
  <si>
    <t>08588-480</t>
  </si>
  <si>
    <t>(011) 46486418</t>
  </si>
  <si>
    <t>EEJOSEGAMA@IG.COM.BR</t>
  </si>
  <si>
    <t>VL MTE BELO</t>
  </si>
  <si>
    <t>08577-320</t>
  </si>
  <si>
    <t>(011) 46402524</t>
  </si>
  <si>
    <t>E007134A@SEE.SP.GOV.BR</t>
  </si>
  <si>
    <t>JD NAZARETH</t>
  </si>
  <si>
    <t>VL JORDANOPOLIS</t>
  </si>
  <si>
    <t>09891-420</t>
  </si>
  <si>
    <t>(011) 41789768</t>
  </si>
  <si>
    <t>E009039A@SEE.SP.GOV.BR</t>
  </si>
  <si>
    <t>VL VIVALDI</t>
  </si>
  <si>
    <t>09616-070</t>
  </si>
  <si>
    <t>(011) 43685381</t>
  </si>
  <si>
    <t>E009180A@SEE.SP.GOV.BR</t>
  </si>
  <si>
    <t>CENTRO</t>
  </si>
  <si>
    <t>VL URUPES</t>
  </si>
  <si>
    <t>08610-101</t>
  </si>
  <si>
    <t>(011) 47471374</t>
  </si>
  <si>
    <t>E040514A@SEE.SP.GOV.BR</t>
  </si>
  <si>
    <t>CRUZEIRO DO SUL</t>
  </si>
  <si>
    <t>08673-060</t>
  </si>
  <si>
    <t>(011) 47471693</t>
  </si>
  <si>
    <t>E041956A@SEE.SP.GOV.BR</t>
  </si>
  <si>
    <t>VILA MALUF</t>
  </si>
  <si>
    <t>08685-140</t>
  </si>
  <si>
    <t>(011) 47427754</t>
  </si>
  <si>
    <t>E284361A@SEE.SP.GOV.BR</t>
  </si>
  <si>
    <t>JD S JOSE</t>
  </si>
  <si>
    <t>08695-080</t>
  </si>
  <si>
    <t>(011) 47491800</t>
  </si>
  <si>
    <t>E908472A@SEE.SP.GOV.BR</t>
  </si>
  <si>
    <t>08613-040</t>
  </si>
  <si>
    <t>(011) 47474141</t>
  </si>
  <si>
    <t>E908484A@SEE.SP.GOV.BR</t>
  </si>
  <si>
    <t>JD D BENTA</t>
  </si>
  <si>
    <t>08694-465</t>
  </si>
  <si>
    <t>(011) 47497024</t>
  </si>
  <si>
    <t>E908915A@IG.COM.BR</t>
  </si>
  <si>
    <t>VL S ROBERTO</t>
  </si>
  <si>
    <t>08572-000</t>
  </si>
  <si>
    <t>(011) 46470680</t>
  </si>
  <si>
    <t>JOSE_OLYMPIO@HOTMAIL.COM</t>
  </si>
  <si>
    <t>JD NAIR</t>
  </si>
  <si>
    <t>08071-060</t>
  </si>
  <si>
    <t>(011) 20311366</t>
  </si>
  <si>
    <t>R PARAMU, 693</t>
  </si>
  <si>
    <t>AV RAIMUNDO PEREIRA DE MAGALHAES, 1201</t>
  </si>
  <si>
    <t>R ALVILANDIA, 409</t>
  </si>
  <si>
    <t>R JOAQUIM NABUCO, 570</t>
  </si>
  <si>
    <t>R MAESTRO JOAO BATISTA JULIAO, S/N</t>
  </si>
  <si>
    <t>R JOSE DANTAS, 112</t>
  </si>
  <si>
    <t>RUA ALVARES DE CARVALHO, 250</t>
  </si>
  <si>
    <t>R JUNDIAI, 84</t>
  </si>
  <si>
    <t>AV PADRE ANCHIETA, 835</t>
  </si>
  <si>
    <t>R ITAUNA, 66</t>
  </si>
  <si>
    <t>AV BRASILIA, 1020</t>
  </si>
  <si>
    <t>R OTAVIO MIGUEL DA SILVA, 747</t>
  </si>
  <si>
    <t>RUA MAURICIO MARIANO, 171</t>
  </si>
  <si>
    <t>R PAULO ERNANI BRAGA DO NASCIMENTO, 61</t>
  </si>
  <si>
    <t>RUA SANTA ROSA, 152</t>
  </si>
  <si>
    <t>RUA PRESBITERO BENEDITO DE OLIVEIRA, 61</t>
  </si>
  <si>
    <t>AVENIDA QUARTO CENTENARIO, 1711</t>
  </si>
  <si>
    <t>R DELTA, 49</t>
  </si>
  <si>
    <t>00.30.117</t>
  </si>
  <si>
    <t>00.43.103</t>
  </si>
  <si>
    <t>00.50103</t>
  </si>
  <si>
    <t>00.54.201</t>
  </si>
  <si>
    <t>00.58.101</t>
  </si>
  <si>
    <t>01.35.101</t>
  </si>
  <si>
    <t>01.33.214</t>
  </si>
  <si>
    <t>01.33.119</t>
  </si>
  <si>
    <t>01.35.157</t>
  </si>
  <si>
    <t>01.35.125</t>
  </si>
  <si>
    <t>00.19.192</t>
  </si>
  <si>
    <t>ITAQUAQUECETUBA</t>
  </si>
  <si>
    <t>MUNICÍPIO</t>
  </si>
  <si>
    <t>CONCLUÍDA</t>
  </si>
  <si>
    <t>SIMAO MATHIAS</t>
  </si>
  <si>
    <t>VITALUX</t>
  </si>
  <si>
    <t>A INICIAR</t>
  </si>
  <si>
    <t>COBRAPE</t>
  </si>
  <si>
    <t xml:space="preserve">Leste 3 </t>
  </si>
  <si>
    <t>EM ANDAMENTO</t>
  </si>
  <si>
    <t>REFORMADA</t>
  </si>
  <si>
    <t xml:space="preserve">JD T MARIAS                                                 </t>
  </si>
  <si>
    <t xml:space="preserve">AV RAGUEB CHOHFI, 4757                                            </t>
  </si>
  <si>
    <t>08375-000</t>
  </si>
  <si>
    <t xml:space="preserve">(011) 27315263   </t>
  </si>
  <si>
    <t xml:space="preserve">E916742@SEE.SP.GOV.BR                                       </t>
  </si>
  <si>
    <t>ENDEREÇO</t>
  </si>
  <si>
    <t>Check</t>
  </si>
  <si>
    <t>Total</t>
  </si>
  <si>
    <t>Revisão Final: 12/11/2013</t>
  </si>
  <si>
    <t>BRAS</t>
  </si>
  <si>
    <t>Y08S461075</t>
  </si>
  <si>
    <t xml:space="preserve">DULCE FERREIRA BOARIN PROFESSORA                            </t>
  </si>
  <si>
    <t xml:space="preserve">RUA DOUTOR FLEURY SILVEIRA                                  </t>
  </si>
  <si>
    <t>VILA SANTA MARIA</t>
  </si>
  <si>
    <t>D10N000728</t>
  </si>
  <si>
    <t xml:space="preserve">PAULO LUIG FREI                                             </t>
  </si>
  <si>
    <t xml:space="preserve">AVENIDA CARLOS DE CAMPOS                                    </t>
  </si>
  <si>
    <t>PARI</t>
  </si>
  <si>
    <t>E09X010148</t>
  </si>
  <si>
    <t xml:space="preserve">SAO PAULO                                                   </t>
  </si>
  <si>
    <t xml:space="preserve">RUA DA FIGUEIRA                                             </t>
  </si>
  <si>
    <t>ANEXO II</t>
  </si>
  <si>
    <t>Nº HIDRO</t>
  </si>
  <si>
    <t>Nº</t>
  </si>
  <si>
    <t>Nº DE ORDEM</t>
  </si>
  <si>
    <t>RGI</t>
  </si>
  <si>
    <t>DIRETORIA</t>
  </si>
  <si>
    <t>NOME</t>
  </si>
  <si>
    <t>PROGRAMA DE USO RACIONAL D'ÁGUA - PURA - 2º CONTRATO</t>
  </si>
  <si>
    <t>RELAÇÃO DAS 03 ESCOLAS BENEFICIADAS COM TELEMEDIÇÃO - Final - Novembro/13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</si>
</sst>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6"/>
      <name val="Times New Roman"/>
      <family val="1"/>
    </font>
    <font>
      <sz val="8"/>
      <color indexed="8"/>
      <name val="Arial Narrow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Arial Narrow"/>
      <family val="2"/>
    </font>
    <font>
      <b/>
      <i/>
      <sz val="12"/>
      <color indexed="56"/>
      <name val="Times New Roman"/>
      <family val="1"/>
    </font>
    <font>
      <b/>
      <i/>
      <sz val="8"/>
      <color indexed="56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3"/>
      <name val="Times New Roman"/>
      <family val="1"/>
    </font>
    <font>
      <b/>
      <i/>
      <sz val="8"/>
      <color theme="3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ck"/>
      <bottom/>
    </border>
    <border>
      <left style="thin"/>
      <right style="medium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1" fontId="59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1" fontId="59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vertical="center" wrapText="1"/>
    </xf>
    <xf numFmtId="0" fontId="59" fillId="0" borderId="0" xfId="0" applyFont="1" applyAlignment="1">
      <alignment horizontal="center"/>
    </xf>
    <xf numFmtId="0" fontId="59" fillId="0" borderId="10" xfId="0" applyFont="1" applyFill="1" applyBorder="1" applyAlignment="1">
      <alignment vertical="center" wrapText="1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Fill="1" applyAlignment="1">
      <alignment vertical="center"/>
    </xf>
    <xf numFmtId="0" fontId="61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49" applyNumberFormat="1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vertical="center"/>
      <protection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60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1" fontId="59" fillId="0" borderId="11" xfId="49" applyNumberFormat="1" applyFont="1" applyFill="1" applyBorder="1" applyAlignment="1">
      <alignment/>
      <protection/>
    </xf>
    <xf numFmtId="1" fontId="59" fillId="0" borderId="16" xfId="49" applyNumberFormat="1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horizontal="left" vertical="center" wrapText="1"/>
    </xf>
    <xf numFmtId="3" fontId="61" fillId="0" borderId="13" xfId="0" applyNumberFormat="1" applyFont="1" applyFill="1" applyBorder="1" applyAlignment="1">
      <alignment horizontal="center" vertical="center" wrapText="1"/>
    </xf>
    <xf numFmtId="164" fontId="59" fillId="0" borderId="17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49" applyFont="1" applyFill="1" applyBorder="1" applyAlignment="1">
      <alignment vertical="center"/>
      <protection/>
    </xf>
    <xf numFmtId="0" fontId="61" fillId="0" borderId="10" xfId="49" applyFont="1" applyFill="1" applyBorder="1" applyAlignment="1">
      <alignment horizontal="center" vertical="center"/>
      <protection/>
    </xf>
    <xf numFmtId="49" fontId="59" fillId="0" borderId="10" xfId="49" applyNumberFormat="1" applyFont="1" applyFill="1" applyBorder="1" applyAlignment="1">
      <alignment horizontal="center" vertical="center"/>
      <protection/>
    </xf>
    <xf numFmtId="1" fontId="59" fillId="0" borderId="10" xfId="0" applyNumberFormat="1" applyFont="1" applyFill="1" applyBorder="1" applyAlignment="1">
      <alignment horizontal="left" vertical="center" wrapText="1"/>
    </xf>
    <xf numFmtId="1" fontId="59" fillId="0" borderId="10" xfId="0" applyNumberFormat="1" applyFont="1" applyFill="1" applyBorder="1" applyAlignment="1">
      <alignment vertical="center" wrapText="1"/>
    </xf>
    <xf numFmtId="1" fontId="59" fillId="0" borderId="19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Fill="1" applyBorder="1" applyAlignment="1">
      <alignment horizontal="left" vertical="center" wrapText="1"/>
    </xf>
    <xf numFmtId="3" fontId="61" fillId="0" borderId="20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wrapText="1"/>
    </xf>
    <xf numFmtId="0" fontId="62" fillId="0" borderId="18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 wrapText="1"/>
    </xf>
    <xf numFmtId="0" fontId="62" fillId="0" borderId="20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left" wrapText="1"/>
    </xf>
    <xf numFmtId="0" fontId="59" fillId="0" borderId="10" xfId="49" applyFont="1" applyFill="1" applyBorder="1" applyAlignment="1">
      <alignment vertical="center"/>
      <protection/>
    </xf>
    <xf numFmtId="0" fontId="61" fillId="0" borderId="10" xfId="0" applyFont="1" applyFill="1" applyBorder="1" applyAlignment="1">
      <alignment horizontal="center" vertical="center"/>
    </xf>
    <xf numFmtId="49" fontId="59" fillId="0" borderId="10" xfId="49" applyNumberFormat="1" applyFont="1" applyFill="1" applyBorder="1" applyAlignment="1">
      <alignment horizontal="center" vertical="center"/>
      <protection/>
    </xf>
    <xf numFmtId="1" fontId="59" fillId="0" borderId="10" xfId="0" applyNumberFormat="1" applyFont="1" applyFill="1" applyBorder="1" applyAlignment="1">
      <alignment horizontal="left" vertical="center" wrapText="1"/>
    </xf>
    <xf numFmtId="1" fontId="59" fillId="0" borderId="10" xfId="0" applyNumberFormat="1" applyFont="1" applyFill="1" applyBorder="1" applyAlignment="1">
      <alignment vertical="center" wrapText="1"/>
    </xf>
    <xf numFmtId="0" fontId="59" fillId="0" borderId="21" xfId="0" applyFont="1" applyFill="1" applyBorder="1" applyAlignment="1">
      <alignment horizontal="left" vertical="center" wrapText="1"/>
    </xf>
    <xf numFmtId="1" fontId="59" fillId="0" borderId="20" xfId="0" applyNumberFormat="1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 wrapText="1"/>
    </xf>
    <xf numFmtId="0" fontId="61" fillId="0" borderId="20" xfId="0" applyFont="1" applyFill="1" applyBorder="1" applyAlignment="1">
      <alignment horizontal="center" wrapText="1"/>
    </xf>
    <xf numFmtId="0" fontId="61" fillId="0" borderId="14" xfId="0" applyFont="1" applyFill="1" applyBorder="1" applyAlignment="1">
      <alignment horizontal="left" wrapText="1"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49" applyFont="1" applyFill="1" applyBorder="1" applyAlignment="1">
      <alignment/>
      <protection/>
    </xf>
    <xf numFmtId="0" fontId="61" fillId="0" borderId="10" xfId="49" applyFont="1" applyFill="1" applyBorder="1" applyAlignment="1">
      <alignment horizontal="center"/>
      <protection/>
    </xf>
    <xf numFmtId="49" fontId="59" fillId="0" borderId="10" xfId="49" applyNumberFormat="1" applyFont="1" applyFill="1" applyBorder="1" applyAlignment="1">
      <alignment horizont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4" fontId="5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vertical="center"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49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9" fillId="33" borderId="10" xfId="0" applyNumberFormat="1" applyFont="1" applyFill="1" applyBorder="1" applyAlignment="1">
      <alignment horizontal="center"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horizontal="center"/>
    </xf>
    <xf numFmtId="0" fontId="60" fillId="0" borderId="10" xfId="0" applyFont="1" applyBorder="1" applyAlignment="1">
      <alignment horizontal="center"/>
    </xf>
    <xf numFmtId="0" fontId="5" fillId="34" borderId="0" xfId="49" applyFont="1" applyFill="1" applyBorder="1" applyAlignment="1">
      <alignment horizontal="center" vertical="center"/>
      <protection/>
    </xf>
    <xf numFmtId="1" fontId="11" fillId="34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vertical="center"/>
    </xf>
    <xf numFmtId="0" fontId="57" fillId="0" borderId="26" xfId="0" applyFont="1" applyFill="1" applyBorder="1" applyAlignment="1">
      <alignment horizontal="left" vertical="center"/>
    </xf>
    <xf numFmtId="14" fontId="6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vertical="center"/>
    </xf>
    <xf numFmtId="0" fontId="58" fillId="0" borderId="26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center" vertical="center" wrapText="1"/>
    </xf>
    <xf numFmtId="0" fontId="64" fillId="34" borderId="29" xfId="0" applyFont="1" applyFill="1" applyBorder="1" applyAlignment="1">
      <alignment horizontal="left"/>
    </xf>
    <xf numFmtId="0" fontId="64" fillId="34" borderId="29" xfId="0" applyFont="1" applyFill="1" applyBorder="1" applyAlignment="1">
      <alignment horizontal="center"/>
    </xf>
    <xf numFmtId="0" fontId="64" fillId="34" borderId="30" xfId="0" applyFont="1" applyFill="1" applyBorder="1" applyAlignment="1">
      <alignment horizontal="left"/>
    </xf>
    <xf numFmtId="1" fontId="12" fillId="0" borderId="31" xfId="0" applyNumberFormat="1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/>
    </xf>
    <xf numFmtId="0" fontId="65" fillId="34" borderId="32" xfId="0" applyFont="1" applyFill="1" applyBorder="1" applyAlignment="1">
      <alignment horizontal="center" vertical="center"/>
    </xf>
    <xf numFmtId="0" fontId="14" fillId="34" borderId="22" xfId="49" applyFont="1" applyFill="1" applyBorder="1" applyAlignment="1">
      <alignment horizontal="left" vertical="center"/>
      <protection/>
    </xf>
    <xf numFmtId="0" fontId="14" fillId="34" borderId="22" xfId="49" applyFont="1" applyFill="1" applyBorder="1" applyAlignment="1">
      <alignment horizontal="center" vertical="center"/>
      <protection/>
    </xf>
    <xf numFmtId="49" fontId="66" fillId="34" borderId="22" xfId="0" applyNumberFormat="1" applyFont="1" applyFill="1" applyBorder="1" applyAlignment="1">
      <alignment/>
    </xf>
    <xf numFmtId="165" fontId="66" fillId="34" borderId="22" xfId="0" applyNumberFormat="1" applyFont="1" applyFill="1" applyBorder="1" applyAlignment="1">
      <alignment horizontal="center"/>
    </xf>
    <xf numFmtId="0" fontId="66" fillId="34" borderId="22" xfId="0" applyNumberFormat="1" applyFont="1" applyFill="1" applyBorder="1" applyAlignment="1">
      <alignment horizontal="center"/>
    </xf>
    <xf numFmtId="49" fontId="66" fillId="34" borderId="33" xfId="0" applyNumberFormat="1" applyFont="1" applyFill="1" applyBorder="1" applyAlignment="1">
      <alignment/>
    </xf>
    <xf numFmtId="0" fontId="65" fillId="34" borderId="34" xfId="0" applyFont="1" applyFill="1" applyBorder="1" applyAlignment="1">
      <alignment horizontal="center" vertical="center"/>
    </xf>
    <xf numFmtId="0" fontId="14" fillId="34" borderId="10" xfId="49" applyFont="1" applyFill="1" applyBorder="1" applyAlignment="1">
      <alignment horizontal="left" vertical="center"/>
      <protection/>
    </xf>
    <xf numFmtId="0" fontId="14" fillId="34" borderId="10" xfId="49" applyFont="1" applyFill="1" applyBorder="1" applyAlignment="1">
      <alignment horizontal="center" vertical="center"/>
      <protection/>
    </xf>
    <xf numFmtId="49" fontId="66" fillId="34" borderId="10" xfId="0" applyNumberFormat="1" applyFont="1" applyFill="1" applyBorder="1" applyAlignment="1">
      <alignment/>
    </xf>
    <xf numFmtId="165" fontId="66" fillId="34" borderId="10" xfId="0" applyNumberFormat="1" applyFont="1" applyFill="1" applyBorder="1" applyAlignment="1">
      <alignment horizontal="center"/>
    </xf>
    <xf numFmtId="0" fontId="66" fillId="34" borderId="10" xfId="0" applyNumberFormat="1" applyFont="1" applyFill="1" applyBorder="1" applyAlignment="1">
      <alignment horizontal="center"/>
    </xf>
    <xf numFmtId="49" fontId="66" fillId="34" borderId="35" xfId="0" applyNumberFormat="1" applyFont="1" applyFill="1" applyBorder="1" applyAlignment="1">
      <alignment/>
    </xf>
    <xf numFmtId="0" fontId="65" fillId="34" borderId="36" xfId="0" applyFont="1" applyFill="1" applyBorder="1" applyAlignment="1">
      <alignment horizontal="center" vertical="center"/>
    </xf>
    <xf numFmtId="0" fontId="14" fillId="34" borderId="37" xfId="49" applyFont="1" applyFill="1" applyBorder="1" applyAlignment="1">
      <alignment horizontal="left" vertical="center"/>
      <protection/>
    </xf>
    <xf numFmtId="0" fontId="14" fillId="34" borderId="37" xfId="49" applyFont="1" applyFill="1" applyBorder="1" applyAlignment="1">
      <alignment horizontal="center" vertical="center"/>
      <protection/>
    </xf>
    <xf numFmtId="49" fontId="66" fillId="34" borderId="37" xfId="0" applyNumberFormat="1" applyFont="1" applyFill="1" applyBorder="1" applyAlignment="1">
      <alignment/>
    </xf>
    <xf numFmtId="165" fontId="66" fillId="34" borderId="37" xfId="0" applyNumberFormat="1" applyFont="1" applyFill="1" applyBorder="1" applyAlignment="1">
      <alignment horizontal="center"/>
    </xf>
    <xf numFmtId="0" fontId="66" fillId="34" borderId="37" xfId="0" applyNumberFormat="1" applyFont="1" applyFill="1" applyBorder="1" applyAlignment="1">
      <alignment horizontal="center"/>
    </xf>
    <xf numFmtId="49" fontId="66" fillId="34" borderId="38" xfId="0" applyNumberFormat="1" applyFont="1" applyFill="1" applyBorder="1" applyAlignment="1">
      <alignment/>
    </xf>
    <xf numFmtId="0" fontId="5" fillId="34" borderId="29" xfId="0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left" vertical="center"/>
    </xf>
    <xf numFmtId="0" fontId="67" fillId="0" borderId="26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9" fillId="0" borderId="39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5" fillId="35" borderId="40" xfId="49" applyFont="1" applyFill="1" applyBorder="1" applyAlignment="1">
      <alignment horizontal="center" vertical="center" wrapText="1"/>
      <protection/>
    </xf>
    <xf numFmtId="0" fontId="5" fillId="35" borderId="41" xfId="49" applyFont="1" applyFill="1" applyBorder="1" applyAlignment="1">
      <alignment horizontal="center" vertical="center" wrapText="1"/>
      <protection/>
    </xf>
    <xf numFmtId="0" fontId="5" fillId="35" borderId="42" xfId="49" applyFont="1" applyFill="1" applyBorder="1" applyAlignment="1">
      <alignment horizontal="center" vertical="center" wrapText="1"/>
      <protection/>
    </xf>
    <xf numFmtId="0" fontId="5" fillId="35" borderId="43" xfId="49" applyFont="1" applyFill="1" applyBorder="1" applyAlignment="1">
      <alignment horizontal="center" vertical="center" wrapText="1"/>
      <protection/>
    </xf>
    <xf numFmtId="0" fontId="61" fillId="10" borderId="44" xfId="0" applyFont="1" applyFill="1" applyBorder="1" applyAlignment="1">
      <alignment horizontal="center" vertical="center" wrapText="1"/>
    </xf>
    <xf numFmtId="0" fontId="61" fillId="10" borderId="45" xfId="0" applyFont="1" applyFill="1" applyBorder="1" applyAlignment="1">
      <alignment horizontal="center" vertical="center" wrapText="1"/>
    </xf>
    <xf numFmtId="0" fontId="61" fillId="10" borderId="42" xfId="0" applyFont="1" applyFill="1" applyBorder="1" applyAlignment="1">
      <alignment horizontal="center" vertical="center" wrapText="1"/>
    </xf>
    <xf numFmtId="0" fontId="61" fillId="10" borderId="43" xfId="0" applyFont="1" applyFill="1" applyBorder="1" applyAlignment="1">
      <alignment horizontal="center" vertical="center" wrapText="1"/>
    </xf>
    <xf numFmtId="0" fontId="5" fillId="35" borderId="42" xfId="49" applyFont="1" applyFill="1" applyBorder="1" applyAlignment="1">
      <alignment horizontal="left" vertical="center" wrapText="1"/>
      <protection/>
    </xf>
    <xf numFmtId="0" fontId="5" fillId="35" borderId="43" xfId="49" applyFont="1" applyFill="1" applyBorder="1" applyAlignment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lan1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showGridLines="0" tabSelected="1" zoomScale="80" zoomScaleNormal="80" zoomScalePageLayoutView="0" workbookViewId="0" topLeftCell="A1">
      <selection activeCell="E17" sqref="E17"/>
    </sheetView>
  </sheetViews>
  <sheetFormatPr defaultColWidth="9.140625" defaultRowHeight="15"/>
  <cols>
    <col min="1" max="1" width="6.28125" style="19" customWidth="1"/>
    <col min="2" max="3" width="11.00390625" style="19" customWidth="1"/>
    <col min="4" max="4" width="22.28125" style="19" customWidth="1"/>
    <col min="5" max="5" width="22.28125" style="22" customWidth="1"/>
    <col min="6" max="6" width="11.57421875" style="22" customWidth="1"/>
    <col min="7" max="7" width="52.57421875" style="19" customWidth="1"/>
    <col min="8" max="8" width="45.140625" style="13" customWidth="1"/>
    <col min="9" max="9" width="11.00390625" style="13" customWidth="1"/>
    <col min="10" max="10" width="29.8515625" style="23" customWidth="1"/>
    <col min="11" max="16384" width="9.140625" style="18" customWidth="1"/>
  </cols>
  <sheetData>
    <row r="1" spans="1:10" ht="25.5">
      <c r="A1" s="122" t="s">
        <v>0</v>
      </c>
      <c r="B1" s="123"/>
      <c r="C1" s="123"/>
      <c r="D1" s="124"/>
      <c r="E1" s="125"/>
      <c r="F1" s="125"/>
      <c r="G1" s="126"/>
      <c r="H1" s="127"/>
      <c r="I1" s="127"/>
      <c r="J1" s="128"/>
    </row>
    <row r="2" spans="1:10" ht="6" customHeight="1" thickBot="1">
      <c r="A2" s="129"/>
      <c r="B2" s="3"/>
      <c r="C2" s="3"/>
      <c r="D2" s="1"/>
      <c r="E2" s="3"/>
      <c r="F2" s="3"/>
      <c r="G2" s="2"/>
      <c r="H2" s="10"/>
      <c r="I2" s="10"/>
      <c r="J2" s="130"/>
    </row>
    <row r="3" spans="1:10" ht="24" thickBot="1">
      <c r="A3" s="131" t="s">
        <v>1</v>
      </c>
      <c r="B3" s="4"/>
      <c r="C3" s="4"/>
      <c r="D3" s="1"/>
      <c r="E3" s="3"/>
      <c r="F3" s="3"/>
      <c r="G3" s="141" t="s">
        <v>232</v>
      </c>
      <c r="H3" s="140" t="s">
        <v>219</v>
      </c>
      <c r="I3" s="164"/>
      <c r="J3" s="130"/>
    </row>
    <row r="4" spans="1:10" ht="6" customHeight="1">
      <c r="A4" s="129"/>
      <c r="B4" s="3"/>
      <c r="C4" s="3"/>
      <c r="D4" s="1"/>
      <c r="E4" s="3"/>
      <c r="F4" s="3"/>
      <c r="G4" s="2"/>
      <c r="H4" s="10"/>
      <c r="I4" s="10"/>
      <c r="J4" s="130"/>
    </row>
    <row r="5" spans="1:10" ht="18.75">
      <c r="A5" s="171" t="s">
        <v>239</v>
      </c>
      <c r="B5" s="172"/>
      <c r="C5" s="172"/>
      <c r="D5" s="173"/>
      <c r="E5" s="173"/>
      <c r="F5" s="172"/>
      <c r="G5" s="174"/>
      <c r="H5" s="109"/>
      <c r="I5" s="109"/>
      <c r="J5" s="132"/>
    </row>
    <row r="6" spans="1:10" ht="6" customHeight="1" thickBot="1">
      <c r="A6" s="175"/>
      <c r="B6" s="166"/>
      <c r="C6" s="166"/>
      <c r="D6" s="176"/>
      <c r="E6" s="176"/>
      <c r="F6" s="166"/>
      <c r="G6" s="169"/>
      <c r="H6" s="11"/>
      <c r="I6" s="11"/>
      <c r="J6" s="133"/>
    </row>
    <row r="7" spans="1:10" ht="20.25" thickBot="1">
      <c r="A7" s="165" t="s">
        <v>240</v>
      </c>
      <c r="B7" s="166"/>
      <c r="C7" s="166"/>
      <c r="D7" s="167"/>
      <c r="E7" s="167"/>
      <c r="F7" s="168"/>
      <c r="G7" s="169"/>
      <c r="H7" s="177" t="s">
        <v>219</v>
      </c>
      <c r="I7" s="178"/>
      <c r="J7" s="170"/>
    </row>
    <row r="8" spans="1:10" ht="6" customHeight="1" thickBot="1">
      <c r="A8" s="134"/>
      <c r="B8" s="8"/>
      <c r="C8" s="8"/>
      <c r="D8" s="5"/>
      <c r="E8" s="7"/>
      <c r="F8" s="7"/>
      <c r="G8" s="6"/>
      <c r="H8" s="11"/>
      <c r="I8" s="11"/>
      <c r="J8" s="133"/>
    </row>
    <row r="9" spans="1:253" s="15" customFormat="1" ht="15.75" customHeight="1" thickTop="1">
      <c r="A9" s="183" t="s">
        <v>235</v>
      </c>
      <c r="B9" s="185" t="s">
        <v>236</v>
      </c>
      <c r="C9" s="181" t="s">
        <v>233</v>
      </c>
      <c r="D9" s="181" t="s">
        <v>237</v>
      </c>
      <c r="E9" s="181" t="s">
        <v>202</v>
      </c>
      <c r="F9" s="181" t="s">
        <v>2</v>
      </c>
      <c r="G9" s="181" t="s">
        <v>238</v>
      </c>
      <c r="H9" s="181" t="s">
        <v>216</v>
      </c>
      <c r="I9" s="187" t="s">
        <v>234</v>
      </c>
      <c r="J9" s="179" t="s">
        <v>98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5" customFormat="1" ht="37.5" customHeight="1" thickBot="1">
      <c r="A10" s="184"/>
      <c r="B10" s="186"/>
      <c r="C10" s="182"/>
      <c r="D10" s="182"/>
      <c r="E10" s="182"/>
      <c r="F10" s="182"/>
      <c r="G10" s="182"/>
      <c r="H10" s="182"/>
      <c r="I10" s="188"/>
      <c r="J10" s="18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10" ht="19.5" customHeight="1">
      <c r="A11" s="142">
        <f>+A10+1</f>
        <v>1</v>
      </c>
      <c r="B11" s="143">
        <v>174798350</v>
      </c>
      <c r="C11" s="144" t="s">
        <v>221</v>
      </c>
      <c r="D11" s="145" t="s">
        <v>141</v>
      </c>
      <c r="E11" s="145" t="s">
        <v>6</v>
      </c>
      <c r="F11" s="146">
        <v>577</v>
      </c>
      <c r="G11" s="145" t="s">
        <v>222</v>
      </c>
      <c r="H11" s="145" t="s">
        <v>223</v>
      </c>
      <c r="I11" s="147">
        <v>295</v>
      </c>
      <c r="J11" s="148" t="s">
        <v>224</v>
      </c>
    </row>
    <row r="12" spans="1:10" ht="19.5" customHeight="1">
      <c r="A12" s="149">
        <f>+A11+1</f>
        <v>2</v>
      </c>
      <c r="B12" s="150">
        <v>96877502</v>
      </c>
      <c r="C12" s="151" t="s">
        <v>225</v>
      </c>
      <c r="D12" s="152" t="s">
        <v>141</v>
      </c>
      <c r="E12" s="152" t="s">
        <v>6</v>
      </c>
      <c r="F12" s="153">
        <v>1521</v>
      </c>
      <c r="G12" s="152" t="s">
        <v>226</v>
      </c>
      <c r="H12" s="152" t="s">
        <v>227</v>
      </c>
      <c r="I12" s="154">
        <v>841</v>
      </c>
      <c r="J12" s="155" t="s">
        <v>228</v>
      </c>
    </row>
    <row r="13" spans="1:10" ht="19.5" customHeight="1" thickBot="1">
      <c r="A13" s="156">
        <f>+A12+1</f>
        <v>3</v>
      </c>
      <c r="B13" s="157">
        <v>97510769</v>
      </c>
      <c r="C13" s="158" t="s">
        <v>229</v>
      </c>
      <c r="D13" s="159" t="s">
        <v>141</v>
      </c>
      <c r="E13" s="159" t="s">
        <v>6</v>
      </c>
      <c r="F13" s="160">
        <v>1363</v>
      </c>
      <c r="G13" s="159" t="s">
        <v>230</v>
      </c>
      <c r="H13" s="159" t="s">
        <v>231</v>
      </c>
      <c r="I13" s="161">
        <v>500</v>
      </c>
      <c r="J13" s="162" t="s">
        <v>220</v>
      </c>
    </row>
    <row r="14" spans="1:10" ht="16.5" thickBot="1">
      <c r="A14" s="136" t="s">
        <v>218</v>
      </c>
      <c r="B14" s="163"/>
      <c r="C14" s="137"/>
      <c r="D14" s="137"/>
      <c r="E14" s="137"/>
      <c r="F14" s="138">
        <v>3</v>
      </c>
      <c r="G14" s="138"/>
      <c r="H14" s="137"/>
      <c r="I14" s="137"/>
      <c r="J14" s="139"/>
    </row>
    <row r="15" spans="1:10" ht="15">
      <c r="A15" s="18"/>
      <c r="B15" s="18"/>
      <c r="C15" s="18"/>
      <c r="D15" s="20"/>
      <c r="E15" s="21"/>
      <c r="F15" s="21"/>
      <c r="G15" s="135"/>
      <c r="H15" s="12"/>
      <c r="I15" s="12"/>
      <c r="J15" s="14"/>
    </row>
    <row r="16" spans="1:6" ht="15">
      <c r="A16" s="119" t="s">
        <v>217</v>
      </c>
      <c r="B16" s="119"/>
      <c r="C16" s="119">
        <v>3</v>
      </c>
      <c r="F16" s="121"/>
    </row>
    <row r="18" spans="1:3" ht="15">
      <c r="A18" s="118"/>
      <c r="B18" s="118"/>
      <c r="C18" s="117"/>
    </row>
    <row r="21" ht="15">
      <c r="C21" s="120"/>
    </row>
  </sheetData>
  <sheetProtection/>
  <mergeCells count="11">
    <mergeCell ref="I9:I10"/>
    <mergeCell ref="H7:I7"/>
    <mergeCell ref="J9:J10"/>
    <mergeCell ref="F9:F10"/>
    <mergeCell ref="H9:H10"/>
    <mergeCell ref="A9:A10"/>
    <mergeCell ref="D9:D10"/>
    <mergeCell ref="E9:E10"/>
    <mergeCell ref="G9:G10"/>
    <mergeCell ref="C9:C10"/>
    <mergeCell ref="B9:B10"/>
  </mergeCells>
  <printOptions horizontalCentered="1" verticalCentered="1"/>
  <pageMargins left="0" right="0" top="0.7874015748031497" bottom="0.1968503937007874" header="0.31496062992125984" footer="0"/>
  <pageSetup horizontalDpi="600" verticalDpi="600" orientation="landscape" pageOrder="overThenDown" paperSize="9" scale="65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0:IV29"/>
  <sheetViews>
    <sheetView zoomScalePageLayoutView="0" workbookViewId="0" topLeftCell="A13">
      <selection activeCell="D35" sqref="D35"/>
    </sheetView>
  </sheetViews>
  <sheetFormatPr defaultColWidth="9.140625" defaultRowHeight="15"/>
  <cols>
    <col min="1" max="1" width="3.57421875" style="0" bestFit="1" customWidth="1"/>
    <col min="2" max="2" width="17.00390625" style="0" bestFit="1" customWidth="1"/>
    <col min="3" max="3" width="22.28125" style="0" bestFit="1" customWidth="1"/>
    <col min="4" max="4" width="41.00390625" style="0" bestFit="1" customWidth="1"/>
    <col min="5" max="5" width="8.7109375" style="0" bestFit="1" customWidth="1"/>
    <col min="6" max="6" width="7.8515625" style="0" bestFit="1" customWidth="1"/>
    <col min="7" max="7" width="6.140625" style="0" bestFit="1" customWidth="1"/>
    <col min="8" max="8" width="40.28125" style="0" bestFit="1" customWidth="1"/>
    <col min="9" max="9" width="32.421875" style="0" bestFit="1" customWidth="1"/>
    <col min="10" max="10" width="8.421875" style="0" bestFit="1" customWidth="1"/>
    <col min="11" max="11" width="13.421875" style="0" bestFit="1" customWidth="1"/>
    <col min="12" max="12" width="20.8515625" style="0" bestFit="1" customWidth="1"/>
    <col min="13" max="13" width="4.8515625" style="0" bestFit="1" customWidth="1"/>
    <col min="14" max="14" width="8.28125" style="0" bestFit="1" customWidth="1"/>
    <col min="15" max="15" width="23.7109375" style="0" bestFit="1" customWidth="1"/>
    <col min="16" max="16" width="26.28125" style="0" bestFit="1" customWidth="1"/>
    <col min="17" max="17" width="7.00390625" style="0" bestFit="1" customWidth="1"/>
    <col min="18" max="18" width="38.421875" style="0" bestFit="1" customWidth="1"/>
  </cols>
  <sheetData>
    <row r="20" spans="1:256" s="24" customFormat="1" ht="15">
      <c r="A20" s="40"/>
      <c r="B20" s="16" t="s">
        <v>208</v>
      </c>
      <c r="C20" s="41" t="s">
        <v>6</v>
      </c>
      <c r="D20" s="42" t="s">
        <v>204</v>
      </c>
      <c r="E20" s="25">
        <v>216243130</v>
      </c>
      <c r="F20" s="43"/>
      <c r="G20" s="43" t="s">
        <v>62</v>
      </c>
      <c r="H20" s="44" t="s">
        <v>212</v>
      </c>
      <c r="I20" s="44" t="s">
        <v>211</v>
      </c>
      <c r="J20" s="45" t="s">
        <v>213</v>
      </c>
      <c r="K20" s="45" t="s">
        <v>214</v>
      </c>
      <c r="L20" s="46" t="s">
        <v>215</v>
      </c>
      <c r="M20" s="47">
        <v>1961</v>
      </c>
      <c r="N20" s="48" t="s">
        <v>205</v>
      </c>
      <c r="O20" s="34"/>
      <c r="P20" s="35"/>
      <c r="Q20" s="36"/>
      <c r="R20" s="3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24" customFormat="1" ht="15">
      <c r="A21" s="49">
        <v>362</v>
      </c>
      <c r="B21" s="16" t="s">
        <v>33</v>
      </c>
      <c r="C21" s="50" t="s">
        <v>3</v>
      </c>
      <c r="D21" s="51" t="s">
        <v>48</v>
      </c>
      <c r="E21" s="52">
        <v>47745312</v>
      </c>
      <c r="F21" s="53" t="s">
        <v>199</v>
      </c>
      <c r="G21" s="53" t="s">
        <v>49</v>
      </c>
      <c r="H21" s="54" t="s">
        <v>187</v>
      </c>
      <c r="I21" s="55" t="s">
        <v>161</v>
      </c>
      <c r="J21" s="56" t="s">
        <v>162</v>
      </c>
      <c r="K21" s="56" t="s">
        <v>163</v>
      </c>
      <c r="L21" s="57" t="s">
        <v>164</v>
      </c>
      <c r="M21" s="58">
        <v>2686</v>
      </c>
      <c r="N21" s="59" t="s">
        <v>205</v>
      </c>
      <c r="O21" s="60" t="s">
        <v>87</v>
      </c>
      <c r="P21" s="61" t="s">
        <v>82</v>
      </c>
      <c r="Q21" s="62" t="s">
        <v>88</v>
      </c>
      <c r="R21" s="63" t="s">
        <v>89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24" customFormat="1" ht="15">
      <c r="A22" s="40">
        <v>109</v>
      </c>
      <c r="B22" s="51" t="s">
        <v>20</v>
      </c>
      <c r="C22" s="26" t="s">
        <v>6</v>
      </c>
      <c r="D22" s="64" t="s">
        <v>50</v>
      </c>
      <c r="E22" s="65">
        <v>598128425</v>
      </c>
      <c r="F22" s="66" t="s">
        <v>200</v>
      </c>
      <c r="G22" s="66" t="s">
        <v>51</v>
      </c>
      <c r="H22" s="67" t="s">
        <v>189</v>
      </c>
      <c r="I22" s="68" t="s">
        <v>169</v>
      </c>
      <c r="J22" s="56" t="s">
        <v>170</v>
      </c>
      <c r="K22" s="56" t="s">
        <v>171</v>
      </c>
      <c r="L22" s="57" t="s">
        <v>32</v>
      </c>
      <c r="M22" s="58">
        <v>1464</v>
      </c>
      <c r="N22" s="59" t="s">
        <v>205</v>
      </c>
      <c r="O22" s="60" t="s">
        <v>90</v>
      </c>
      <c r="P22" s="61" t="s">
        <v>82</v>
      </c>
      <c r="Q22" s="62" t="s">
        <v>91</v>
      </c>
      <c r="R22" s="63" t="s">
        <v>92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8" s="18" customFormat="1" ht="15">
      <c r="A23" s="49">
        <v>282</v>
      </c>
      <c r="B23" s="51" t="s">
        <v>24</v>
      </c>
      <c r="C23" s="69" t="s">
        <v>27</v>
      </c>
      <c r="D23" s="51" t="s">
        <v>52</v>
      </c>
      <c r="E23" s="52">
        <v>639365779</v>
      </c>
      <c r="F23" s="53" t="s">
        <v>197</v>
      </c>
      <c r="G23" s="53" t="s">
        <v>53</v>
      </c>
      <c r="H23" s="54" t="s">
        <v>181</v>
      </c>
      <c r="I23" s="55" t="s">
        <v>137</v>
      </c>
      <c r="J23" s="9" t="s">
        <v>138</v>
      </c>
      <c r="K23" s="9" t="s">
        <v>139</v>
      </c>
      <c r="L23" s="70" t="s">
        <v>140</v>
      </c>
      <c r="M23" s="58">
        <v>2142</v>
      </c>
      <c r="N23" s="59" t="s">
        <v>207</v>
      </c>
      <c r="O23" s="71" t="s">
        <v>93</v>
      </c>
      <c r="P23" s="72" t="s">
        <v>82</v>
      </c>
      <c r="Q23" s="73" t="s">
        <v>94</v>
      </c>
      <c r="R23" s="74" t="s">
        <v>95</v>
      </c>
    </row>
    <row r="24" spans="1:18" s="18" customFormat="1" ht="15">
      <c r="A24" s="40">
        <v>283</v>
      </c>
      <c r="B24" s="51" t="s">
        <v>24</v>
      </c>
      <c r="C24" s="69" t="s">
        <v>27</v>
      </c>
      <c r="D24" s="51" t="s">
        <v>28</v>
      </c>
      <c r="E24" s="52">
        <v>642544107</v>
      </c>
      <c r="F24" s="53" t="s">
        <v>196</v>
      </c>
      <c r="G24" s="53" t="s">
        <v>29</v>
      </c>
      <c r="H24" s="54" t="s">
        <v>180</v>
      </c>
      <c r="I24" s="55" t="s">
        <v>133</v>
      </c>
      <c r="J24" s="9" t="s">
        <v>134</v>
      </c>
      <c r="K24" s="9" t="s">
        <v>135</v>
      </c>
      <c r="L24" s="70" t="s">
        <v>136</v>
      </c>
      <c r="M24" s="58">
        <v>1645</v>
      </c>
      <c r="N24" s="59" t="s">
        <v>207</v>
      </c>
      <c r="O24" s="60" t="s">
        <v>70</v>
      </c>
      <c r="P24" s="61" t="s">
        <v>71</v>
      </c>
      <c r="Q24" s="62" t="s">
        <v>72</v>
      </c>
      <c r="R24" s="63" t="s">
        <v>73</v>
      </c>
    </row>
    <row r="25" spans="1:18" s="18" customFormat="1" ht="15">
      <c r="A25" s="40">
        <v>66</v>
      </c>
      <c r="B25" s="16" t="s">
        <v>7</v>
      </c>
      <c r="C25" s="69" t="s">
        <v>6</v>
      </c>
      <c r="D25" s="51" t="s">
        <v>9</v>
      </c>
      <c r="E25" s="75">
        <v>61562661</v>
      </c>
      <c r="F25" s="53" t="s">
        <v>193</v>
      </c>
      <c r="G25" s="53" t="s">
        <v>10</v>
      </c>
      <c r="H25" s="54" t="s">
        <v>175</v>
      </c>
      <c r="I25" s="55" t="s">
        <v>112</v>
      </c>
      <c r="J25" s="9" t="s">
        <v>113</v>
      </c>
      <c r="K25" s="9" t="s">
        <v>114</v>
      </c>
      <c r="L25" s="70" t="s">
        <v>115</v>
      </c>
      <c r="M25" s="58">
        <v>1357</v>
      </c>
      <c r="N25" s="59" t="s">
        <v>207</v>
      </c>
      <c r="O25" s="60" t="s">
        <v>58</v>
      </c>
      <c r="P25" s="61" t="s">
        <v>59</v>
      </c>
      <c r="Q25" s="62" t="s">
        <v>60</v>
      </c>
      <c r="R25" s="63" t="s">
        <v>61</v>
      </c>
    </row>
    <row r="26" spans="1:18" s="18" customFormat="1" ht="15">
      <c r="A26" s="49">
        <v>70</v>
      </c>
      <c r="B26" s="16" t="s">
        <v>7</v>
      </c>
      <c r="C26" s="69" t="s">
        <v>6</v>
      </c>
      <c r="D26" s="51" t="s">
        <v>25</v>
      </c>
      <c r="E26" s="52">
        <v>595175309</v>
      </c>
      <c r="F26" s="53" t="s">
        <v>192</v>
      </c>
      <c r="G26" s="53" t="s">
        <v>26</v>
      </c>
      <c r="H26" s="54" t="s">
        <v>174</v>
      </c>
      <c r="I26" s="55" t="s">
        <v>108</v>
      </c>
      <c r="J26" s="9" t="s">
        <v>109</v>
      </c>
      <c r="K26" s="9" t="s">
        <v>110</v>
      </c>
      <c r="L26" s="70" t="s">
        <v>111</v>
      </c>
      <c r="M26" s="58">
        <v>413</v>
      </c>
      <c r="N26" s="59" t="s">
        <v>207</v>
      </c>
      <c r="O26" s="60" t="s">
        <v>67</v>
      </c>
      <c r="P26" s="61" t="s">
        <v>27</v>
      </c>
      <c r="Q26" s="62" t="s">
        <v>68</v>
      </c>
      <c r="R26" s="63" t="s">
        <v>69</v>
      </c>
    </row>
    <row r="27" spans="1:18" s="18" customFormat="1" ht="15">
      <c r="A27" s="40">
        <v>76</v>
      </c>
      <c r="B27" s="16" t="s">
        <v>8</v>
      </c>
      <c r="C27" s="69" t="s">
        <v>6</v>
      </c>
      <c r="D27" s="51" t="s">
        <v>46</v>
      </c>
      <c r="E27" s="76">
        <v>212766503</v>
      </c>
      <c r="F27" s="53" t="s">
        <v>190</v>
      </c>
      <c r="G27" s="53" t="s">
        <v>47</v>
      </c>
      <c r="H27" s="54" t="s">
        <v>172</v>
      </c>
      <c r="I27" s="55" t="s">
        <v>100</v>
      </c>
      <c r="J27" s="9" t="s">
        <v>101</v>
      </c>
      <c r="K27" s="9" t="s">
        <v>102</v>
      </c>
      <c r="L27" s="70" t="s">
        <v>103</v>
      </c>
      <c r="M27" s="58">
        <v>650</v>
      </c>
      <c r="N27" s="59" t="s">
        <v>207</v>
      </c>
      <c r="O27" s="60" t="s">
        <v>83</v>
      </c>
      <c r="P27" s="61" t="s">
        <v>84</v>
      </c>
      <c r="Q27" s="62" t="s">
        <v>85</v>
      </c>
      <c r="R27" s="63" t="s">
        <v>86</v>
      </c>
    </row>
    <row r="28" spans="1:18" s="18" customFormat="1" ht="15">
      <c r="A28" s="49">
        <v>82</v>
      </c>
      <c r="B28" s="16" t="s">
        <v>8</v>
      </c>
      <c r="C28" s="69" t="s">
        <v>6</v>
      </c>
      <c r="D28" s="51" t="s">
        <v>30</v>
      </c>
      <c r="E28" s="52">
        <v>71056734</v>
      </c>
      <c r="F28" s="53" t="s">
        <v>194</v>
      </c>
      <c r="G28" s="53" t="s">
        <v>31</v>
      </c>
      <c r="H28" s="54" t="s">
        <v>176</v>
      </c>
      <c r="I28" s="55" t="s">
        <v>116</v>
      </c>
      <c r="J28" s="9" t="s">
        <v>117</v>
      </c>
      <c r="K28" s="9" t="s">
        <v>118</v>
      </c>
      <c r="L28" s="70" t="s">
        <v>119</v>
      </c>
      <c r="M28" s="58">
        <v>1016</v>
      </c>
      <c r="N28" s="59" t="s">
        <v>207</v>
      </c>
      <c r="O28" s="60" t="s">
        <v>74</v>
      </c>
      <c r="P28" s="61" t="s">
        <v>75</v>
      </c>
      <c r="Q28" s="62" t="s">
        <v>76</v>
      </c>
      <c r="R28" s="63" t="s">
        <v>77</v>
      </c>
    </row>
    <row r="29" spans="1:18" s="18" customFormat="1" ht="15">
      <c r="A29" s="40">
        <v>42</v>
      </c>
      <c r="B29" s="16" t="s">
        <v>7</v>
      </c>
      <c r="C29" s="69" t="s">
        <v>6</v>
      </c>
      <c r="D29" s="77" t="s">
        <v>96</v>
      </c>
      <c r="E29" s="78">
        <v>107503395</v>
      </c>
      <c r="F29" s="79" t="s">
        <v>191</v>
      </c>
      <c r="G29" s="79" t="s">
        <v>97</v>
      </c>
      <c r="H29" s="54" t="s">
        <v>173</v>
      </c>
      <c r="I29" s="55" t="s">
        <v>104</v>
      </c>
      <c r="J29" s="9" t="s">
        <v>105</v>
      </c>
      <c r="K29" s="9" t="s">
        <v>106</v>
      </c>
      <c r="L29" s="70" t="s">
        <v>107</v>
      </c>
      <c r="M29" s="58">
        <v>819</v>
      </c>
      <c r="N29" s="59" t="s">
        <v>207</v>
      </c>
      <c r="O29" s="60" t="s">
        <v>78</v>
      </c>
      <c r="P29" s="61" t="s">
        <v>79</v>
      </c>
      <c r="Q29" s="62" t="s">
        <v>80</v>
      </c>
      <c r="R29" s="63" t="s">
        <v>81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A22"/>
  <sheetViews>
    <sheetView zoomScalePageLayoutView="0" workbookViewId="0" topLeftCell="A16">
      <selection activeCell="A20" sqref="A20:IV22"/>
    </sheetView>
  </sheetViews>
  <sheetFormatPr defaultColWidth="9.140625" defaultRowHeight="15"/>
  <sheetData>
    <row r="13" ht="15.75" thickBot="1"/>
    <row r="14" spans="1:27" s="18" customFormat="1" ht="45.75" thickBot="1">
      <c r="A14" s="81">
        <v>262</v>
      </c>
      <c r="B14" s="82" t="s">
        <v>33</v>
      </c>
      <c r="C14" s="114">
        <v>2</v>
      </c>
      <c r="D14" s="83" t="s">
        <v>3</v>
      </c>
      <c r="E14" s="83" t="s">
        <v>34</v>
      </c>
      <c r="F14" s="112">
        <v>2</v>
      </c>
      <c r="G14" s="85">
        <v>49469797</v>
      </c>
      <c r="H14" s="85" t="s">
        <v>21</v>
      </c>
      <c r="I14" s="85">
        <v>1</v>
      </c>
      <c r="J14" s="28" t="s">
        <v>35</v>
      </c>
      <c r="K14" s="33" t="s">
        <v>36</v>
      </c>
      <c r="L14" s="80">
        <f aca="true" t="shared" si="0" ref="L14:L22">IF(K14=K15,"X",0)</f>
        <v>0</v>
      </c>
      <c r="M14" s="31" t="s">
        <v>183</v>
      </c>
      <c r="N14" s="32" t="s">
        <v>146</v>
      </c>
      <c r="O14" s="33" t="s">
        <v>147</v>
      </c>
      <c r="P14" s="33" t="s">
        <v>148</v>
      </c>
      <c r="Q14" s="31" t="s">
        <v>149</v>
      </c>
      <c r="R14" s="86">
        <v>1680</v>
      </c>
      <c r="S14" s="27" t="s">
        <v>205</v>
      </c>
      <c r="T14" s="27" t="s">
        <v>203</v>
      </c>
      <c r="U14" s="27">
        <v>63</v>
      </c>
      <c r="V14" s="96">
        <v>40261</v>
      </c>
      <c r="W14" s="87">
        <v>40294</v>
      </c>
      <c r="X14" s="88"/>
      <c r="Y14" s="88"/>
      <c r="Z14" s="27"/>
      <c r="AA14" s="37"/>
    </row>
    <row r="15" spans="1:27" s="18" customFormat="1" ht="57" thickBot="1">
      <c r="A15" s="81">
        <v>263</v>
      </c>
      <c r="B15" s="97" t="s">
        <v>33</v>
      </c>
      <c r="C15" s="115">
        <v>3</v>
      </c>
      <c r="D15" s="98" t="s">
        <v>3</v>
      </c>
      <c r="E15" s="108" t="s">
        <v>37</v>
      </c>
      <c r="F15" s="113">
        <v>2</v>
      </c>
      <c r="G15" s="99">
        <v>435449087</v>
      </c>
      <c r="H15" s="99" t="s">
        <v>21</v>
      </c>
      <c r="I15" s="99">
        <v>1</v>
      </c>
      <c r="J15" s="100" t="s">
        <v>38</v>
      </c>
      <c r="K15" s="103" t="s">
        <v>39</v>
      </c>
      <c r="L15" s="80">
        <f t="shared" si="0"/>
        <v>0</v>
      </c>
      <c r="M15" s="101" t="s">
        <v>185</v>
      </c>
      <c r="N15" s="102" t="s">
        <v>154</v>
      </c>
      <c r="O15" s="103" t="s">
        <v>155</v>
      </c>
      <c r="P15" s="103" t="s">
        <v>156</v>
      </c>
      <c r="Q15" s="101" t="s">
        <v>157</v>
      </c>
      <c r="R15" s="104">
        <v>2718</v>
      </c>
      <c r="S15" s="105" t="s">
        <v>205</v>
      </c>
      <c r="T15" s="105" t="s">
        <v>210</v>
      </c>
      <c r="U15" s="105">
        <v>3</v>
      </c>
      <c r="V15" s="105"/>
      <c r="W15" s="116"/>
      <c r="X15" s="106"/>
      <c r="Y15" s="106"/>
      <c r="Z15" s="105"/>
      <c r="AA15" s="107"/>
    </row>
    <row r="16" spans="1:27" s="18" customFormat="1" ht="45.75" thickBot="1">
      <c r="A16" s="81">
        <v>264</v>
      </c>
      <c r="B16" s="82" t="s">
        <v>33</v>
      </c>
      <c r="C16" s="114">
        <v>4</v>
      </c>
      <c r="D16" s="83" t="s">
        <v>3</v>
      </c>
      <c r="E16" s="84" t="s">
        <v>40</v>
      </c>
      <c r="F16" s="112">
        <v>2</v>
      </c>
      <c r="G16" s="85">
        <v>47506830</v>
      </c>
      <c r="H16" s="85" t="s">
        <v>21</v>
      </c>
      <c r="I16" s="85">
        <v>1</v>
      </c>
      <c r="J16" s="28" t="s">
        <v>41</v>
      </c>
      <c r="K16" s="33" t="s">
        <v>42</v>
      </c>
      <c r="L16" s="80">
        <f t="shared" si="0"/>
        <v>0</v>
      </c>
      <c r="M16" s="31" t="s">
        <v>186</v>
      </c>
      <c r="N16" s="32" t="s">
        <v>132</v>
      </c>
      <c r="O16" s="33" t="s">
        <v>158</v>
      </c>
      <c r="P16" s="33" t="s">
        <v>159</v>
      </c>
      <c r="Q16" s="31" t="s">
        <v>160</v>
      </c>
      <c r="R16" s="86">
        <v>1507</v>
      </c>
      <c r="S16" s="27" t="s">
        <v>205</v>
      </c>
      <c r="T16" s="27" t="s">
        <v>203</v>
      </c>
      <c r="U16" s="27">
        <v>64</v>
      </c>
      <c r="V16" s="96">
        <v>40267</v>
      </c>
      <c r="W16" s="87">
        <v>40298</v>
      </c>
      <c r="X16" s="88"/>
      <c r="Y16" s="88"/>
      <c r="Z16" s="27"/>
      <c r="AA16" s="37"/>
    </row>
    <row r="17" spans="1:27" s="18" customFormat="1" ht="52.5" thickBot="1">
      <c r="A17" s="81">
        <v>385</v>
      </c>
      <c r="B17" s="82" t="s">
        <v>33</v>
      </c>
      <c r="C17" s="114">
        <v>5</v>
      </c>
      <c r="D17" s="83" t="s">
        <v>3</v>
      </c>
      <c r="E17" s="30" t="s">
        <v>4</v>
      </c>
      <c r="F17" s="112">
        <v>3</v>
      </c>
      <c r="G17" s="93">
        <v>48338303</v>
      </c>
      <c r="H17" s="92"/>
      <c r="I17" s="92"/>
      <c r="J17" s="29" t="s">
        <v>195</v>
      </c>
      <c r="K17" s="111" t="s">
        <v>5</v>
      </c>
      <c r="L17" s="80">
        <f t="shared" si="0"/>
        <v>0</v>
      </c>
      <c r="M17" s="31" t="s">
        <v>177</v>
      </c>
      <c r="N17" s="32" t="s">
        <v>120</v>
      </c>
      <c r="O17" s="33" t="s">
        <v>121</v>
      </c>
      <c r="P17" s="33" t="s">
        <v>122</v>
      </c>
      <c r="Q17" s="31" t="s">
        <v>123</v>
      </c>
      <c r="R17" s="86">
        <v>884</v>
      </c>
      <c r="S17" s="27" t="s">
        <v>205</v>
      </c>
      <c r="T17" s="27" t="s">
        <v>206</v>
      </c>
      <c r="U17" s="27">
        <v>2</v>
      </c>
      <c r="V17" s="94"/>
      <c r="W17" s="87"/>
      <c r="X17" s="95" t="s">
        <v>54</v>
      </c>
      <c r="Y17" s="91" t="s">
        <v>55</v>
      </c>
      <c r="Z17" s="90" t="s">
        <v>56</v>
      </c>
      <c r="AA17" s="39" t="s">
        <v>57</v>
      </c>
    </row>
    <row r="18" spans="1:27" s="18" customFormat="1" ht="52.5" thickBot="1">
      <c r="A18" s="81">
        <v>386</v>
      </c>
      <c r="B18" s="82" t="s">
        <v>33</v>
      </c>
      <c r="C18" s="114">
        <v>6</v>
      </c>
      <c r="D18" s="83" t="s">
        <v>3</v>
      </c>
      <c r="E18" s="30" t="s">
        <v>22</v>
      </c>
      <c r="F18" s="112">
        <v>3</v>
      </c>
      <c r="G18" s="93">
        <v>665205503</v>
      </c>
      <c r="H18" s="92"/>
      <c r="I18" s="92"/>
      <c r="J18" s="29" t="s">
        <v>198</v>
      </c>
      <c r="K18" s="111" t="s">
        <v>23</v>
      </c>
      <c r="L18" s="80">
        <f t="shared" si="0"/>
        <v>0</v>
      </c>
      <c r="M18" s="31" t="s">
        <v>184</v>
      </c>
      <c r="N18" s="32" t="s">
        <v>150</v>
      </c>
      <c r="O18" s="33" t="s">
        <v>151</v>
      </c>
      <c r="P18" s="33" t="s">
        <v>152</v>
      </c>
      <c r="Q18" s="31" t="s">
        <v>153</v>
      </c>
      <c r="R18" s="86">
        <v>1768</v>
      </c>
      <c r="S18" s="27" t="s">
        <v>205</v>
      </c>
      <c r="T18" s="27" t="s">
        <v>206</v>
      </c>
      <c r="U18" s="27">
        <v>3</v>
      </c>
      <c r="V18" s="94"/>
      <c r="W18" s="87"/>
      <c r="X18" s="95" t="s">
        <v>63</v>
      </c>
      <c r="Y18" s="91" t="s">
        <v>64</v>
      </c>
      <c r="Z18" s="90" t="s">
        <v>65</v>
      </c>
      <c r="AA18" s="39" t="s">
        <v>66</v>
      </c>
    </row>
    <row r="19" spans="1:27" s="18" customFormat="1" ht="45.75" thickBot="1">
      <c r="A19" s="81">
        <v>261</v>
      </c>
      <c r="B19" s="82" t="s">
        <v>33</v>
      </c>
      <c r="C19" s="114">
        <v>7</v>
      </c>
      <c r="D19" s="83" t="s">
        <v>3</v>
      </c>
      <c r="E19" s="84" t="s">
        <v>43</v>
      </c>
      <c r="F19" s="112">
        <v>2</v>
      </c>
      <c r="G19" s="85">
        <v>48910155</v>
      </c>
      <c r="H19" s="85" t="s">
        <v>21</v>
      </c>
      <c r="I19" s="85">
        <v>1</v>
      </c>
      <c r="J19" s="28" t="s">
        <v>44</v>
      </c>
      <c r="K19" s="33" t="s">
        <v>45</v>
      </c>
      <c r="L19" s="80">
        <f t="shared" si="0"/>
        <v>0</v>
      </c>
      <c r="M19" s="31" t="s">
        <v>182</v>
      </c>
      <c r="N19" s="32" t="s">
        <v>142</v>
      </c>
      <c r="O19" s="33" t="s">
        <v>143</v>
      </c>
      <c r="P19" s="33" t="s">
        <v>144</v>
      </c>
      <c r="Q19" s="31" t="s">
        <v>145</v>
      </c>
      <c r="R19" s="86">
        <v>1601</v>
      </c>
      <c r="S19" s="27" t="s">
        <v>205</v>
      </c>
      <c r="T19" s="27" t="s">
        <v>203</v>
      </c>
      <c r="U19" s="27">
        <v>65</v>
      </c>
      <c r="V19" s="96">
        <v>40267</v>
      </c>
      <c r="W19" s="87">
        <v>40294</v>
      </c>
      <c r="X19" s="88"/>
      <c r="Y19" s="88"/>
      <c r="Z19" s="27"/>
      <c r="AA19" s="37"/>
    </row>
    <row r="20" spans="1:27" s="18" customFormat="1" ht="57" thickBot="1">
      <c r="A20" s="81">
        <v>144</v>
      </c>
      <c r="B20" s="82" t="s">
        <v>11</v>
      </c>
      <c r="C20" s="114">
        <v>1</v>
      </c>
      <c r="D20" s="83" t="s">
        <v>201</v>
      </c>
      <c r="E20" s="84" t="s">
        <v>12</v>
      </c>
      <c r="F20" s="112">
        <v>2</v>
      </c>
      <c r="G20" s="85">
        <v>31607420</v>
      </c>
      <c r="H20" s="85" t="s">
        <v>21</v>
      </c>
      <c r="I20" s="85">
        <v>1</v>
      </c>
      <c r="J20" s="28" t="s">
        <v>13</v>
      </c>
      <c r="K20" s="33" t="s">
        <v>14</v>
      </c>
      <c r="L20" s="80">
        <f t="shared" si="0"/>
        <v>0</v>
      </c>
      <c r="M20" s="31" t="s">
        <v>178</v>
      </c>
      <c r="N20" s="32" t="s">
        <v>124</v>
      </c>
      <c r="O20" s="33" t="s">
        <v>125</v>
      </c>
      <c r="P20" s="33" t="s">
        <v>126</v>
      </c>
      <c r="Q20" s="31" t="s">
        <v>127</v>
      </c>
      <c r="R20" s="86">
        <v>1731</v>
      </c>
      <c r="S20" s="27" t="s">
        <v>205</v>
      </c>
      <c r="T20" s="27" t="s">
        <v>209</v>
      </c>
      <c r="U20" s="27">
        <v>5</v>
      </c>
      <c r="V20" s="27"/>
      <c r="W20" s="87"/>
      <c r="X20" s="88"/>
      <c r="Y20" s="88"/>
      <c r="Z20" s="27"/>
      <c r="AA20" s="37"/>
    </row>
    <row r="21" spans="1:27" s="18" customFormat="1" ht="45.75" thickBot="1">
      <c r="A21" s="81">
        <v>146</v>
      </c>
      <c r="B21" s="82" t="s">
        <v>11</v>
      </c>
      <c r="C21" s="114">
        <v>2</v>
      </c>
      <c r="D21" s="83" t="s">
        <v>201</v>
      </c>
      <c r="E21" s="89" t="s">
        <v>15</v>
      </c>
      <c r="F21" s="112">
        <v>2</v>
      </c>
      <c r="G21" s="85">
        <v>34001409</v>
      </c>
      <c r="H21" s="85" t="s">
        <v>21</v>
      </c>
      <c r="I21" s="85">
        <v>1</v>
      </c>
      <c r="J21" s="28" t="s">
        <v>16</v>
      </c>
      <c r="K21" s="110" t="s">
        <v>99</v>
      </c>
      <c r="L21" s="80">
        <f t="shared" si="0"/>
        <v>0</v>
      </c>
      <c r="M21" s="31" t="s">
        <v>188</v>
      </c>
      <c r="N21" s="32" t="s">
        <v>165</v>
      </c>
      <c r="O21" s="33" t="s">
        <v>166</v>
      </c>
      <c r="P21" s="33" t="s">
        <v>167</v>
      </c>
      <c r="Q21" s="31" t="s">
        <v>168</v>
      </c>
      <c r="R21" s="86">
        <v>2327</v>
      </c>
      <c r="S21" s="27" t="s">
        <v>205</v>
      </c>
      <c r="T21" s="27" t="s">
        <v>209</v>
      </c>
      <c r="U21" s="27">
        <v>6</v>
      </c>
      <c r="V21" s="27"/>
      <c r="W21" s="87"/>
      <c r="X21" s="88"/>
      <c r="Y21" s="88"/>
      <c r="Z21" s="27"/>
      <c r="AA21" s="37"/>
    </row>
    <row r="22" spans="1:27" s="18" customFormat="1" ht="34.5">
      <c r="A22" s="81">
        <v>145</v>
      </c>
      <c r="B22" s="82" t="s">
        <v>11</v>
      </c>
      <c r="C22" s="114">
        <v>3</v>
      </c>
      <c r="D22" s="83" t="s">
        <v>201</v>
      </c>
      <c r="E22" s="84" t="s">
        <v>17</v>
      </c>
      <c r="F22" s="112">
        <v>2</v>
      </c>
      <c r="G22" s="85">
        <v>32718896</v>
      </c>
      <c r="H22" s="85" t="s">
        <v>21</v>
      </c>
      <c r="I22" s="85">
        <v>1</v>
      </c>
      <c r="J22" s="28" t="s">
        <v>18</v>
      </c>
      <c r="K22" s="33" t="s">
        <v>19</v>
      </c>
      <c r="L22" s="80">
        <f t="shared" si="0"/>
        <v>0</v>
      </c>
      <c r="M22" s="31" t="s">
        <v>179</v>
      </c>
      <c r="N22" s="32" t="s">
        <v>128</v>
      </c>
      <c r="O22" s="33" t="s">
        <v>129</v>
      </c>
      <c r="P22" s="33" t="s">
        <v>130</v>
      </c>
      <c r="Q22" s="31" t="s">
        <v>131</v>
      </c>
      <c r="R22" s="86">
        <v>473</v>
      </c>
      <c r="S22" s="27" t="s">
        <v>205</v>
      </c>
      <c r="T22" s="27" t="s">
        <v>209</v>
      </c>
      <c r="U22" s="27">
        <v>7</v>
      </c>
      <c r="V22" s="27"/>
      <c r="W22" s="87">
        <v>40294</v>
      </c>
      <c r="X22" s="88"/>
      <c r="Y22" s="88"/>
      <c r="Z22" s="27"/>
      <c r="AA22" s="3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dompieri</dc:creator>
  <cp:keywords/>
  <dc:description/>
  <cp:lastModifiedBy>FDE</cp:lastModifiedBy>
  <cp:lastPrinted>2013-11-27T16:28:04Z</cp:lastPrinted>
  <dcterms:created xsi:type="dcterms:W3CDTF">2009-11-03T16:42:47Z</dcterms:created>
  <dcterms:modified xsi:type="dcterms:W3CDTF">2016-08-03T13:39:48Z</dcterms:modified>
  <cp:category/>
  <cp:version/>
  <cp:contentType/>
  <cp:contentStatus/>
</cp:coreProperties>
</file>