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li.Silva\Desktop\Luciene 2808\"/>
    </mc:Choice>
  </mc:AlternateContent>
  <bookViews>
    <workbookView xWindow="0" yWindow="0" windowWidth="24000" windowHeight="9510"/>
  </bookViews>
  <sheets>
    <sheet name="Plan1" sheetId="1" r:id="rId1"/>
  </sheets>
  <definedNames>
    <definedName name="_xlnm.Print_Area" localSheetId="0">Plan1!$A$1:$W$51</definedName>
  </definedNames>
  <calcPr calcId="171027"/>
</workbook>
</file>

<file path=xl/calcChain.xml><?xml version="1.0" encoding="utf-8"?>
<calcChain xmlns="http://schemas.openxmlformats.org/spreadsheetml/2006/main">
  <c r="Y7" i="1" l="1"/>
  <c r="Y8" i="1" s="1"/>
  <c r="P10" i="1"/>
  <c r="P11" i="1"/>
  <c r="P12" i="1"/>
  <c r="P41" i="1" s="1"/>
  <c r="U44" i="1" s="1"/>
  <c r="P13" i="1"/>
  <c r="P14" i="1"/>
  <c r="P15" i="1"/>
  <c r="P16" i="1"/>
  <c r="U16" i="1" s="1"/>
  <c r="P17" i="1"/>
  <c r="P18" i="1"/>
  <c r="P19" i="1"/>
  <c r="P20" i="1"/>
  <c r="U20" i="1" s="1"/>
  <c r="P21" i="1"/>
  <c r="P22" i="1"/>
  <c r="P23" i="1"/>
  <c r="P24" i="1"/>
  <c r="U24" i="1" s="1"/>
  <c r="P25" i="1"/>
  <c r="P26" i="1"/>
  <c r="P27" i="1"/>
  <c r="P28" i="1"/>
  <c r="U28" i="1" s="1"/>
  <c r="P29" i="1"/>
  <c r="P30" i="1"/>
  <c r="P31" i="1"/>
  <c r="P32" i="1"/>
  <c r="U32" i="1" s="1"/>
  <c r="P33" i="1"/>
  <c r="P34" i="1"/>
  <c r="P35" i="1"/>
  <c r="P36" i="1"/>
  <c r="U36" i="1" s="1"/>
  <c r="P37" i="1"/>
  <c r="P38" i="1"/>
  <c r="P39" i="1"/>
  <c r="P40" i="1"/>
  <c r="U40" i="1" s="1"/>
  <c r="R10" i="1"/>
  <c r="R11" i="1"/>
  <c r="R12" i="1"/>
  <c r="R41" i="1" s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T10" i="1"/>
  <c r="T11" i="1"/>
  <c r="T41" i="1" s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O10" i="1"/>
  <c r="O11" i="1"/>
  <c r="U11" i="1" s="1"/>
  <c r="O12" i="1"/>
  <c r="O13" i="1"/>
  <c r="O14" i="1"/>
  <c r="O15" i="1"/>
  <c r="U15" i="1" s="1"/>
  <c r="O16" i="1"/>
  <c r="O17" i="1"/>
  <c r="O18" i="1"/>
  <c r="O19" i="1"/>
  <c r="U19" i="1" s="1"/>
  <c r="O20" i="1"/>
  <c r="O21" i="1"/>
  <c r="O22" i="1"/>
  <c r="O23" i="1"/>
  <c r="U23" i="1" s="1"/>
  <c r="O24" i="1"/>
  <c r="O25" i="1"/>
  <c r="O26" i="1"/>
  <c r="O27" i="1"/>
  <c r="U27" i="1" s="1"/>
  <c r="O28" i="1"/>
  <c r="O29" i="1"/>
  <c r="O30" i="1"/>
  <c r="O31" i="1"/>
  <c r="U31" i="1" s="1"/>
  <c r="O32" i="1"/>
  <c r="O33" i="1"/>
  <c r="O34" i="1"/>
  <c r="O35" i="1"/>
  <c r="U35" i="1" s="1"/>
  <c r="O36" i="1"/>
  <c r="O37" i="1"/>
  <c r="O38" i="1"/>
  <c r="O39" i="1"/>
  <c r="U39" i="1" s="1"/>
  <c r="O40" i="1"/>
  <c r="Q10" i="1"/>
  <c r="Q11" i="1"/>
  <c r="Q41" i="1" s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S10" i="1"/>
  <c r="S11" i="1"/>
  <c r="S41" i="1" s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U10" i="1"/>
  <c r="U13" i="1"/>
  <c r="U14" i="1"/>
  <c r="U17" i="1"/>
  <c r="U18" i="1"/>
  <c r="U21" i="1"/>
  <c r="U22" i="1"/>
  <c r="U25" i="1"/>
  <c r="U26" i="1"/>
  <c r="U29" i="1"/>
  <c r="U30" i="1"/>
  <c r="U33" i="1"/>
  <c r="U34" i="1"/>
  <c r="U37" i="1"/>
  <c r="U38" i="1"/>
  <c r="N41" i="1"/>
  <c r="M41" i="1"/>
  <c r="L41" i="1"/>
  <c r="K41" i="1"/>
  <c r="J41" i="1"/>
  <c r="I41" i="1"/>
  <c r="H41" i="1"/>
  <c r="G41" i="1"/>
  <c r="F41" i="1"/>
  <c r="E41" i="1"/>
  <c r="D41" i="1"/>
  <c r="C41" i="1"/>
  <c r="U12" i="1" l="1"/>
  <c r="U41" i="1" s="1"/>
  <c r="O41" i="1"/>
  <c r="U43" i="1" s="1"/>
  <c r="AA7" i="1"/>
  <c r="B10" i="1" s="1"/>
  <c r="AA8" i="1"/>
  <c r="B11" i="1" s="1"/>
  <c r="A11" i="1"/>
  <c r="Y9" i="1"/>
  <c r="AC7" i="1"/>
  <c r="AG7" i="1" s="1"/>
  <c r="A10" i="1"/>
  <c r="A12" i="1" l="1"/>
  <c r="AA9" i="1"/>
  <c r="B12" i="1" s="1"/>
  <c r="Y10" i="1"/>
  <c r="A13" i="1" l="1"/>
  <c r="Y11" i="1"/>
  <c r="AA10" i="1"/>
  <c r="B13" i="1" s="1"/>
  <c r="Y12" i="1" l="1"/>
  <c r="AA11" i="1"/>
  <c r="B14" i="1" s="1"/>
  <c r="A14" i="1"/>
  <c r="Y13" i="1" l="1"/>
  <c r="AA12" i="1"/>
  <c r="B15" i="1" s="1"/>
  <c r="A15" i="1"/>
  <c r="A16" i="1" l="1"/>
  <c r="AA13" i="1"/>
  <c r="B16" i="1" s="1"/>
  <c r="Y14" i="1"/>
  <c r="AA14" i="1" l="1"/>
  <c r="B17" i="1" s="1"/>
  <c r="A17" i="1"/>
  <c r="Y15" i="1"/>
  <c r="Y16" i="1" l="1"/>
  <c r="AA15" i="1"/>
  <c r="B18" i="1" s="1"/>
  <c r="A18" i="1"/>
  <c r="A19" i="1" l="1"/>
  <c r="Y17" i="1"/>
  <c r="AA16" i="1"/>
  <c r="B19" i="1" s="1"/>
  <c r="A20" i="1" l="1"/>
  <c r="AA17" i="1"/>
  <c r="B20" i="1" s="1"/>
  <c r="Y18" i="1"/>
  <c r="AA18" i="1" l="1"/>
  <c r="B21" i="1" s="1"/>
  <c r="A21" i="1"/>
  <c r="Y19" i="1"/>
  <c r="Y20" i="1" l="1"/>
  <c r="AA19" i="1"/>
  <c r="B22" i="1" s="1"/>
  <c r="A22" i="1"/>
  <c r="A23" i="1" l="1"/>
  <c r="Y21" i="1"/>
  <c r="AA20" i="1"/>
  <c r="B23" i="1" s="1"/>
  <c r="A24" i="1" l="1"/>
  <c r="AA21" i="1"/>
  <c r="B24" i="1" s="1"/>
  <c r="Y22" i="1"/>
  <c r="AA22" i="1" l="1"/>
  <c r="B25" i="1" s="1"/>
  <c r="A25" i="1"/>
  <c r="Y23" i="1"/>
  <c r="Y24" i="1" l="1"/>
  <c r="AA23" i="1"/>
  <c r="B26" i="1" s="1"/>
  <c r="A26" i="1"/>
  <c r="A27" i="1" l="1"/>
  <c r="Y25" i="1"/>
  <c r="AA24" i="1"/>
  <c r="B27" i="1" s="1"/>
  <c r="A28" i="1" l="1"/>
  <c r="AA25" i="1"/>
  <c r="B28" i="1" s="1"/>
  <c r="Y26" i="1"/>
  <c r="AA26" i="1" l="1"/>
  <c r="B29" i="1" s="1"/>
  <c r="A29" i="1"/>
  <c r="Y27" i="1"/>
  <c r="Y28" i="1" l="1"/>
  <c r="AA27" i="1"/>
  <c r="B30" i="1" s="1"/>
  <c r="A30" i="1"/>
  <c r="A31" i="1" l="1"/>
  <c r="Y29" i="1"/>
  <c r="AA28" i="1"/>
  <c r="B31" i="1" s="1"/>
  <c r="A32" i="1" l="1"/>
  <c r="AA29" i="1"/>
  <c r="B32" i="1" s="1"/>
  <c r="Y30" i="1"/>
  <c r="Y31" i="1" l="1"/>
  <c r="AA30" i="1"/>
  <c r="B33" i="1" s="1"/>
  <c r="A33" i="1"/>
  <c r="Y32" i="1" l="1"/>
  <c r="AA31" i="1"/>
  <c r="B34" i="1" s="1"/>
  <c r="A34" i="1"/>
  <c r="AA32" i="1" l="1"/>
  <c r="B35" i="1" s="1"/>
  <c r="A35" i="1"/>
  <c r="Y33" i="1"/>
  <c r="A36" i="1" l="1"/>
  <c r="AA33" i="1"/>
  <c r="B36" i="1" s="1"/>
  <c r="Y34" i="1"/>
  <c r="AE7" i="1" l="1"/>
  <c r="AI7" i="1" s="1"/>
  <c r="AC13" i="1" s="1"/>
  <c r="A37" i="1" s="1"/>
  <c r="AA34" i="1"/>
  <c r="B37" i="1" s="1"/>
  <c r="Y35" i="1"/>
  <c r="Y36" i="1" l="1"/>
  <c r="AE8" i="1"/>
  <c r="AI8" i="1" s="1"/>
  <c r="AC14" i="1" s="1"/>
  <c r="A38" i="1" s="1"/>
  <c r="B38" i="1" s="1"/>
  <c r="AA35" i="1"/>
  <c r="AA36" i="1" l="1"/>
  <c r="Y37" i="1"/>
  <c r="AE9" i="1"/>
  <c r="AI9" i="1" s="1"/>
  <c r="AC15" i="1" s="1"/>
  <c r="A39" i="1" s="1"/>
  <c r="AE10" i="1" l="1"/>
  <c r="AI10" i="1" s="1"/>
  <c r="AC16" i="1" s="1"/>
  <c r="A40" i="1" s="1"/>
  <c r="AA37" i="1"/>
  <c r="B39" i="1"/>
  <c r="B40" i="1" l="1"/>
</calcChain>
</file>

<file path=xl/sharedStrings.xml><?xml version="1.0" encoding="utf-8"?>
<sst xmlns="http://schemas.openxmlformats.org/spreadsheetml/2006/main" count="48" uniqueCount="26">
  <si>
    <t>Digitar o 1º dia do mês atual</t>
  </si>
  <si>
    <t xml:space="preserve">(dd/mm/aaaa)  </t>
  </si>
  <si>
    <t>Diretoria de Ensino:</t>
  </si>
  <si>
    <t>da Região de Limeira</t>
  </si>
  <si>
    <t>Endereço:</t>
  </si>
  <si>
    <t xml:space="preserve">Rua Octaviano José Rodrigues, nº 1225 - Jd. São Manoel </t>
  </si>
  <si>
    <t>Unidade Escolar:</t>
  </si>
  <si>
    <t>_________________________________________________________________________________________</t>
  </si>
  <si>
    <t>Tipo de Unidade Escolar:</t>
  </si>
  <si>
    <t>Data</t>
  </si>
  <si>
    <t>Dia da Semana</t>
  </si>
  <si>
    <t>Quantidade de Refeições e Lanches normais por turno</t>
  </si>
  <si>
    <t>Quantidade de repetições por turno</t>
  </si>
  <si>
    <t>Total de Refeições/Lanches por turno</t>
  </si>
  <si>
    <t>Total de Refeições Diárias</t>
  </si>
  <si>
    <t>M</t>
  </si>
  <si>
    <t>T</t>
  </si>
  <si>
    <t>N</t>
  </si>
  <si>
    <t>L</t>
  </si>
  <si>
    <t>R</t>
  </si>
  <si>
    <t>Total Geral</t>
  </si>
  <si>
    <t>Nome e Assinatura do Diretor da Escola:</t>
  </si>
  <si>
    <t>_________________________________________________________</t>
  </si>
  <si>
    <t xml:space="preserve">Data de emissão : </t>
  </si>
  <si>
    <t>Lanches</t>
  </si>
  <si>
    <t>Refeições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</si>
</sst>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m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7F7F7F"/>
      <name val="Calibri"/>
      <family val="2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EEBF6"/>
        <bgColor rgb="FF000000"/>
      </patternFill>
    </fill>
    <fill>
      <patternFill patternType="solid">
        <fgColor rgb="FFFBE4D5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16" fontId="2" fillId="0" borderId="7" xfId="0" applyNumberFormat="1" applyFont="1" applyBorder="1" applyProtection="1">
      <protection hidden="1"/>
    </xf>
    <xf numFmtId="0" fontId="2" fillId="0" borderId="8" xfId="0" applyFont="1" applyBorder="1" applyProtection="1">
      <protection hidden="1"/>
    </xf>
    <xf numFmtId="164" fontId="2" fillId="5" borderId="8" xfId="1" applyNumberFormat="1" applyFont="1" applyFill="1" applyBorder="1" applyProtection="1">
      <protection hidden="1"/>
    </xf>
    <xf numFmtId="164" fontId="2" fillId="0" borderId="10" xfId="1" applyNumberFormat="1" applyFont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164" fontId="2" fillId="2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64" fontId="2" fillId="3" borderId="8" xfId="1" applyNumberFormat="1" applyFont="1" applyFill="1" applyBorder="1" applyProtection="1">
      <protection locked="0"/>
    </xf>
    <xf numFmtId="164" fontId="2" fillId="4" borderId="8" xfId="1" applyNumberFormat="1" applyFont="1" applyFill="1" applyBorder="1" applyProtection="1">
      <protection locked="0"/>
    </xf>
    <xf numFmtId="164" fontId="2" fillId="3" borderId="11" xfId="1" applyNumberFormat="1" applyFont="1" applyFill="1" applyBorder="1" applyProtection="1">
      <protection locked="0"/>
    </xf>
    <xf numFmtId="164" fontId="2" fillId="4" borderId="11" xfId="1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Protection="1">
      <protection hidden="1"/>
    </xf>
    <xf numFmtId="16" fontId="2" fillId="0" borderId="0" xfId="0" applyNumberFormat="1" applyFont="1" applyBorder="1"/>
    <xf numFmtId="0" fontId="2" fillId="0" borderId="0" xfId="0" applyFont="1" applyBorder="1"/>
    <xf numFmtId="0" fontId="2" fillId="2" borderId="0" xfId="0" applyFont="1" applyFill="1" applyBorder="1" applyProtection="1">
      <protection locked="0"/>
    </xf>
    <xf numFmtId="14" fontId="2" fillId="2" borderId="0" xfId="0" applyNumberFormat="1" applyFont="1" applyFill="1" applyBorder="1" applyProtection="1">
      <protection locked="0"/>
    </xf>
    <xf numFmtId="164" fontId="2" fillId="5" borderId="11" xfId="1" applyNumberFormat="1" applyFont="1" applyFill="1" applyBorder="1" applyProtection="1">
      <protection hidden="1"/>
    </xf>
    <xf numFmtId="164" fontId="2" fillId="0" borderId="15" xfId="1" applyNumberFormat="1" applyFont="1" applyBorder="1" applyAlignment="1" applyProtection="1">
      <alignment horizontal="center"/>
      <protection hidden="1"/>
    </xf>
    <xf numFmtId="164" fontId="4" fillId="2" borderId="8" xfId="1" applyNumberFormat="1" applyFont="1" applyFill="1" applyBorder="1" applyAlignment="1" applyProtection="1">
      <alignment horizontal="center" vertical="center"/>
      <protection hidden="1"/>
    </xf>
    <xf numFmtId="164" fontId="2" fillId="2" borderId="8" xfId="1" applyNumberFormat="1" applyFont="1" applyFill="1" applyBorder="1" applyProtection="1">
      <protection hidden="1"/>
    </xf>
    <xf numFmtId="165" fontId="3" fillId="2" borderId="0" xfId="0" applyNumberFormat="1" applyFont="1" applyFill="1" applyBorder="1" applyProtection="1">
      <protection hidden="1"/>
    </xf>
    <xf numFmtId="16" fontId="2" fillId="2" borderId="8" xfId="0" applyNumberFormat="1" applyFont="1" applyFill="1" applyBorder="1" applyProtection="1"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 wrapText="1"/>
      <protection hidden="1"/>
    </xf>
    <xf numFmtId="0" fontId="3" fillId="0" borderId="9" xfId="0" applyFont="1" applyBorder="1" applyAlignment="1" applyProtection="1">
      <alignment horizontal="center" wrapText="1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6" borderId="8" xfId="0" applyFont="1" applyFill="1" applyBorder="1" applyAlignment="1" applyProtection="1">
      <alignment horizontal="center"/>
      <protection hidden="1"/>
    </xf>
    <xf numFmtId="14" fontId="2" fillId="2" borderId="13" xfId="0" applyNumberFormat="1" applyFont="1" applyFill="1" applyBorder="1" applyAlignment="1" applyProtection="1">
      <alignment horizontal="center" vertical="center"/>
      <protection locked="0"/>
    </xf>
    <xf numFmtId="1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</xdr:colOff>
      <xdr:row>3</xdr:row>
      <xdr:rowOff>161925</xdr:rowOff>
    </xdr:from>
    <xdr:to>
      <xdr:col>7</xdr:col>
      <xdr:colOff>628650</xdr:colOff>
      <xdr:row>5</xdr:row>
      <xdr:rowOff>142875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24399" y="762000"/>
          <a:ext cx="126682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(       ) Integral</a:t>
          </a:r>
        </a:p>
      </xdr:txBody>
    </xdr:sp>
    <xdr:clientData/>
  </xdr:twoCellAnchor>
  <xdr:twoCellAnchor>
    <xdr:from>
      <xdr:col>3</xdr:col>
      <xdr:colOff>142874</xdr:colOff>
      <xdr:row>3</xdr:row>
      <xdr:rowOff>171450</xdr:rowOff>
    </xdr:from>
    <xdr:to>
      <xdr:col>4</xdr:col>
      <xdr:colOff>666749</xdr:colOff>
      <xdr:row>5</xdr:row>
      <xdr:rowOff>152400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57449" y="771525"/>
          <a:ext cx="12858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(       ) Regular</a:t>
          </a:r>
        </a:p>
      </xdr:txBody>
    </xdr:sp>
    <xdr:clientData/>
  </xdr:twoCellAnchor>
  <xdr:twoCellAnchor>
    <xdr:from>
      <xdr:col>9</xdr:col>
      <xdr:colOff>171450</xdr:colOff>
      <xdr:row>0</xdr:row>
      <xdr:rowOff>85725</xdr:rowOff>
    </xdr:from>
    <xdr:to>
      <xdr:col>9</xdr:col>
      <xdr:colOff>695325</xdr:colOff>
      <xdr:row>0</xdr:row>
      <xdr:rowOff>131444</xdr:rowOff>
    </xdr:to>
    <xdr:sp macro="" textlink="">
      <xdr:nvSpPr>
        <xdr:cNvPr id="4" name="Seta para a direi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58025" y="85725"/>
          <a:ext cx="523875" cy="45719"/>
        </a:xfrm>
        <a:prstGeom prst="rightArrow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I51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4" sqref="C4:M4"/>
    </sheetView>
  </sheetViews>
  <sheetFormatPr defaultRowHeight="15" x14ac:dyDescent="0.25"/>
  <cols>
    <col min="1" max="1" width="7.7109375" style="1" bestFit="1" customWidth="1"/>
    <col min="2" max="2" width="15.5703125" style="1" bestFit="1" customWidth="1"/>
    <col min="3" max="20" width="11.42578125" style="1" customWidth="1"/>
    <col min="21" max="21" width="20.42578125" style="1" customWidth="1"/>
    <col min="22" max="24" width="9.140625" style="1"/>
    <col min="25" max="35" width="0" style="1" hidden="1" customWidth="1"/>
    <col min="36" max="16384" width="9.140625" style="1"/>
  </cols>
  <sheetData>
    <row r="1" spans="1:35" ht="15.75" thickBot="1" x14ac:dyDescent="0.3">
      <c r="F1" s="43" t="s">
        <v>0</v>
      </c>
      <c r="G1" s="43"/>
      <c r="H1" s="43"/>
      <c r="I1" s="1" t="s">
        <v>1</v>
      </c>
      <c r="K1" s="44">
        <v>42948</v>
      </c>
      <c r="L1" s="45"/>
    </row>
    <row r="2" spans="1:35" ht="15.75" thickBot="1" x14ac:dyDescent="0.3">
      <c r="A2" s="48" t="s">
        <v>2</v>
      </c>
      <c r="B2" s="49"/>
      <c r="C2" s="2" t="s">
        <v>3</v>
      </c>
      <c r="D2" s="2"/>
      <c r="E2" s="2"/>
      <c r="F2" s="22"/>
      <c r="G2" s="22"/>
      <c r="H2" s="22"/>
      <c r="I2" s="2"/>
      <c r="J2" s="2"/>
      <c r="K2" s="22"/>
      <c r="L2" s="22"/>
      <c r="M2" s="2"/>
      <c r="N2" s="2"/>
      <c r="O2" s="2"/>
      <c r="P2" s="2"/>
      <c r="Q2" s="2"/>
      <c r="R2" s="2"/>
      <c r="S2" s="2"/>
      <c r="T2" s="2"/>
      <c r="U2" s="3"/>
    </row>
    <row r="3" spans="1:35" ht="15.75" thickBot="1" x14ac:dyDescent="0.3">
      <c r="A3" s="48" t="s">
        <v>4</v>
      </c>
      <c r="B3" s="49"/>
      <c r="C3" s="2" t="s">
        <v>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35" ht="15.75" thickBot="1" x14ac:dyDescent="0.3">
      <c r="A4" s="48" t="s">
        <v>6</v>
      </c>
      <c r="B4" s="49"/>
      <c r="C4" s="42" t="s">
        <v>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2"/>
      <c r="O4" s="2"/>
      <c r="P4" s="2"/>
      <c r="Q4" s="2"/>
      <c r="R4" s="2"/>
      <c r="S4" s="2"/>
      <c r="T4" s="2"/>
      <c r="U4" s="3"/>
    </row>
    <row r="5" spans="1:35" s="6" customFormat="1" ht="15.75" thickBot="1" x14ac:dyDescent="0.3">
      <c r="A5" s="48" t="s">
        <v>8</v>
      </c>
      <c r="B5" s="49"/>
      <c r="C5" s="20"/>
      <c r="D5" s="21"/>
      <c r="E5" s="4"/>
      <c r="F5" s="20"/>
      <c r="G5" s="2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</row>
    <row r="6" spans="1:35" s="6" customFormat="1" ht="15.75" thickBot="1" x14ac:dyDescent="0.3">
      <c r="A6" s="7"/>
      <c r="B6" s="7"/>
    </row>
    <row r="7" spans="1:35" s="6" customFormat="1" x14ac:dyDescent="0.25">
      <c r="A7" s="50" t="s">
        <v>9</v>
      </c>
      <c r="B7" s="52" t="s">
        <v>10</v>
      </c>
      <c r="C7" s="56" t="s">
        <v>11</v>
      </c>
      <c r="D7" s="56"/>
      <c r="E7" s="56"/>
      <c r="F7" s="56"/>
      <c r="G7" s="56"/>
      <c r="H7" s="56"/>
      <c r="I7" s="57" t="s">
        <v>12</v>
      </c>
      <c r="J7" s="57"/>
      <c r="K7" s="57"/>
      <c r="L7" s="57"/>
      <c r="M7" s="57"/>
      <c r="N7" s="57"/>
      <c r="O7" s="36" t="s">
        <v>13</v>
      </c>
      <c r="P7" s="36"/>
      <c r="Q7" s="36"/>
      <c r="R7" s="36"/>
      <c r="S7" s="36"/>
      <c r="T7" s="36"/>
      <c r="U7" s="37" t="s">
        <v>14</v>
      </c>
      <c r="Y7" s="23">
        <f>K1</f>
        <v>42948</v>
      </c>
      <c r="Z7" s="24"/>
      <c r="AA7" s="24" t="str">
        <f>IF(WEEKDAY(Y7)=1,"Domingo",IF(WEEKDAY(Y7)=2,"Segunda-feira",IF(WEEKDAY(Y7)=3,"Terça-feira",IF(WEEKDAY(Y7)=4,"Quarta-feira",IF(WEEKDAY(Y7)=5,"Quinta-feira",IF(WEEKDAY(Y7)=6,"Sexta-feira",IF(WEEKDAY(Y7)=7,"Sábado")))))))</f>
        <v>Terça-feira</v>
      </c>
      <c r="AC7" s="31">
        <f>Y7</f>
        <v>42948</v>
      </c>
      <c r="AE7" s="31">
        <f>Y34</f>
        <v>42975</v>
      </c>
      <c r="AG7" s="6">
        <f>MONTH(AC7)</f>
        <v>8</v>
      </c>
      <c r="AI7" s="6">
        <f>MONTH(AE7)</f>
        <v>8</v>
      </c>
    </row>
    <row r="8" spans="1:35" x14ac:dyDescent="0.25">
      <c r="A8" s="51"/>
      <c r="B8" s="53"/>
      <c r="C8" s="39" t="s">
        <v>15</v>
      </c>
      <c r="D8" s="39"/>
      <c r="E8" s="39" t="s">
        <v>16</v>
      </c>
      <c r="F8" s="39"/>
      <c r="G8" s="39" t="s">
        <v>17</v>
      </c>
      <c r="H8" s="39"/>
      <c r="I8" s="40" t="s">
        <v>15</v>
      </c>
      <c r="J8" s="40"/>
      <c r="K8" s="40" t="s">
        <v>16</v>
      </c>
      <c r="L8" s="40"/>
      <c r="M8" s="40" t="s">
        <v>17</v>
      </c>
      <c r="N8" s="40"/>
      <c r="O8" s="41" t="s">
        <v>15</v>
      </c>
      <c r="P8" s="41"/>
      <c r="Q8" s="41" t="s">
        <v>16</v>
      </c>
      <c r="R8" s="41"/>
      <c r="S8" s="41" t="s">
        <v>17</v>
      </c>
      <c r="T8" s="41"/>
      <c r="U8" s="38"/>
      <c r="Y8" s="23">
        <f>Y7+1</f>
        <v>42949</v>
      </c>
      <c r="Z8" s="24"/>
      <c r="AA8" s="24" t="str">
        <f t="shared" ref="AA8:AA37" si="0">IF(WEEKDAY(Y8)=1,"Domingo",IF(WEEKDAY(Y8)=2,"Segunda-feira",IF(WEEKDAY(Y8)=3,"Terça-feira",IF(WEEKDAY(Y8)=4,"Quarta-feira",IF(WEEKDAY(Y8)=5,"Quinta-feira",IF(WEEKDAY(Y8)=6,"Sexta-feira",IF(WEEKDAY(Y8)=7,"Sábado")))))))</f>
        <v>Quarta-feira</v>
      </c>
      <c r="AE8" s="31">
        <f>Y35</f>
        <v>42976</v>
      </c>
      <c r="AI8" s="6">
        <f t="shared" ref="AI8:AI10" si="1">MONTH(AE8)</f>
        <v>8</v>
      </c>
    </row>
    <row r="9" spans="1:35" x14ac:dyDescent="0.25">
      <c r="A9" s="51"/>
      <c r="B9" s="53"/>
      <c r="C9" s="33" t="s">
        <v>18</v>
      </c>
      <c r="D9" s="33" t="s">
        <v>19</v>
      </c>
      <c r="E9" s="33" t="s">
        <v>18</v>
      </c>
      <c r="F9" s="33" t="s">
        <v>19</v>
      </c>
      <c r="G9" s="33" t="s">
        <v>18</v>
      </c>
      <c r="H9" s="33" t="s">
        <v>19</v>
      </c>
      <c r="I9" s="34" t="s">
        <v>18</v>
      </c>
      <c r="J9" s="34" t="s">
        <v>19</v>
      </c>
      <c r="K9" s="34" t="s">
        <v>18</v>
      </c>
      <c r="L9" s="34" t="s">
        <v>19</v>
      </c>
      <c r="M9" s="34" t="s">
        <v>18</v>
      </c>
      <c r="N9" s="34" t="s">
        <v>19</v>
      </c>
      <c r="O9" s="35" t="s">
        <v>18</v>
      </c>
      <c r="P9" s="35" t="s">
        <v>19</v>
      </c>
      <c r="Q9" s="35" t="s">
        <v>18</v>
      </c>
      <c r="R9" s="35" t="s">
        <v>19</v>
      </c>
      <c r="S9" s="35" t="s">
        <v>18</v>
      </c>
      <c r="T9" s="35" t="s">
        <v>19</v>
      </c>
      <c r="U9" s="38"/>
      <c r="Y9" s="23">
        <f t="shared" ref="Y9:Y37" si="2">Y8+1</f>
        <v>42950</v>
      </c>
      <c r="Z9" s="24"/>
      <c r="AA9" s="24" t="str">
        <f t="shared" si="0"/>
        <v>Quinta-feira</v>
      </c>
      <c r="AE9" s="31">
        <f>Y36</f>
        <v>42977</v>
      </c>
      <c r="AI9" s="6">
        <f t="shared" si="1"/>
        <v>8</v>
      </c>
    </row>
    <row r="10" spans="1:35" x14ac:dyDescent="0.25">
      <c r="A10" s="8">
        <f>Y7</f>
        <v>42948</v>
      </c>
      <c r="B10" s="9" t="str">
        <f>AA7</f>
        <v>Terça-feira</v>
      </c>
      <c r="C10" s="16"/>
      <c r="D10" s="16"/>
      <c r="E10" s="16"/>
      <c r="F10" s="16"/>
      <c r="G10" s="16"/>
      <c r="H10" s="16"/>
      <c r="I10" s="17"/>
      <c r="J10" s="17"/>
      <c r="K10" s="17"/>
      <c r="L10" s="17"/>
      <c r="M10" s="17"/>
      <c r="N10" s="17"/>
      <c r="O10" s="10">
        <f>+C10+I10</f>
        <v>0</v>
      </c>
      <c r="P10" s="10">
        <f t="shared" ref="P10:T25" si="3">+D10+J10</f>
        <v>0</v>
      </c>
      <c r="Q10" s="10">
        <f t="shared" si="3"/>
        <v>0</v>
      </c>
      <c r="R10" s="10">
        <f t="shared" si="3"/>
        <v>0</v>
      </c>
      <c r="S10" s="10">
        <f t="shared" si="3"/>
        <v>0</v>
      </c>
      <c r="T10" s="10">
        <f t="shared" si="3"/>
        <v>0</v>
      </c>
      <c r="U10" s="11">
        <f>SUM(O10:T10)</f>
        <v>0</v>
      </c>
      <c r="Y10" s="23">
        <f t="shared" si="2"/>
        <v>42951</v>
      </c>
      <c r="Z10" s="24"/>
      <c r="AA10" s="24" t="str">
        <f t="shared" si="0"/>
        <v>Sexta-feira</v>
      </c>
      <c r="AE10" s="31">
        <f>Y37</f>
        <v>42978</v>
      </c>
      <c r="AI10" s="6">
        <f t="shared" si="1"/>
        <v>8</v>
      </c>
    </row>
    <row r="11" spans="1:35" x14ac:dyDescent="0.25">
      <c r="A11" s="8">
        <f t="shared" ref="A11:A36" si="4">Y8</f>
        <v>42949</v>
      </c>
      <c r="B11" s="9" t="str">
        <f t="shared" ref="B11:B37" si="5">AA8</f>
        <v>Quarta-feira</v>
      </c>
      <c r="C11" s="16"/>
      <c r="D11" s="16"/>
      <c r="E11" s="16"/>
      <c r="F11" s="16"/>
      <c r="G11" s="16"/>
      <c r="H11" s="16"/>
      <c r="I11" s="17"/>
      <c r="J11" s="17"/>
      <c r="K11" s="17"/>
      <c r="L11" s="17"/>
      <c r="M11" s="17"/>
      <c r="N11" s="17"/>
      <c r="O11" s="10">
        <f t="shared" ref="O11:T40" si="6">+C11+I11</f>
        <v>0</v>
      </c>
      <c r="P11" s="10">
        <f t="shared" si="3"/>
        <v>0</v>
      </c>
      <c r="Q11" s="10">
        <f t="shared" si="3"/>
        <v>0</v>
      </c>
      <c r="R11" s="10">
        <f t="shared" si="3"/>
        <v>0</v>
      </c>
      <c r="S11" s="10">
        <f t="shared" si="3"/>
        <v>0</v>
      </c>
      <c r="T11" s="10">
        <f t="shared" si="3"/>
        <v>0</v>
      </c>
      <c r="U11" s="11">
        <f t="shared" ref="U11:U40" si="7">SUM(O11:T11)</f>
        <v>0</v>
      </c>
      <c r="Y11" s="23">
        <f t="shared" si="2"/>
        <v>42952</v>
      </c>
      <c r="Z11" s="24"/>
      <c r="AA11" s="24" t="str">
        <f t="shared" si="0"/>
        <v>Sábado</v>
      </c>
    </row>
    <row r="12" spans="1:35" x14ac:dyDescent="0.25">
      <c r="A12" s="8">
        <f t="shared" si="4"/>
        <v>42950</v>
      </c>
      <c r="B12" s="9" t="str">
        <f t="shared" si="5"/>
        <v>Quinta-feira</v>
      </c>
      <c r="C12" s="16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0">
        <f t="shared" si="6"/>
        <v>0</v>
      </c>
      <c r="P12" s="10">
        <f t="shared" si="3"/>
        <v>0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1">
        <f t="shared" si="7"/>
        <v>0</v>
      </c>
      <c r="Y12" s="23">
        <f t="shared" si="2"/>
        <v>42953</v>
      </c>
      <c r="Z12" s="24"/>
      <c r="AA12" s="24" t="str">
        <f t="shared" si="0"/>
        <v>Domingo</v>
      </c>
    </row>
    <row r="13" spans="1:35" x14ac:dyDescent="0.25">
      <c r="A13" s="8">
        <f t="shared" si="4"/>
        <v>42951</v>
      </c>
      <c r="B13" s="9" t="str">
        <f t="shared" si="5"/>
        <v>Sexta-feira</v>
      </c>
      <c r="C13" s="16"/>
      <c r="D13" s="16"/>
      <c r="E13" s="16"/>
      <c r="F13" s="16"/>
      <c r="G13" s="16"/>
      <c r="H13" s="16"/>
      <c r="I13" s="17"/>
      <c r="J13" s="17"/>
      <c r="K13" s="17"/>
      <c r="L13" s="17"/>
      <c r="M13" s="17"/>
      <c r="N13" s="17"/>
      <c r="O13" s="10">
        <f t="shared" si="6"/>
        <v>0</v>
      </c>
      <c r="P13" s="10">
        <f t="shared" si="3"/>
        <v>0</v>
      </c>
      <c r="Q13" s="10">
        <f t="shared" si="3"/>
        <v>0</v>
      </c>
      <c r="R13" s="10">
        <f t="shared" si="3"/>
        <v>0</v>
      </c>
      <c r="S13" s="10">
        <f t="shared" si="3"/>
        <v>0</v>
      </c>
      <c r="T13" s="10">
        <f t="shared" si="3"/>
        <v>0</v>
      </c>
      <c r="U13" s="11">
        <f t="shared" si="7"/>
        <v>0</v>
      </c>
      <c r="Y13" s="23">
        <f t="shared" si="2"/>
        <v>42954</v>
      </c>
      <c r="Z13" s="24"/>
      <c r="AA13" s="24" t="str">
        <f t="shared" si="0"/>
        <v>Segunda-feira</v>
      </c>
      <c r="AC13" s="32">
        <f>IF(AG$7=AI7,(Y33+1),"")</f>
        <v>42975</v>
      </c>
    </row>
    <row r="14" spans="1:35" x14ac:dyDescent="0.25">
      <c r="A14" s="8">
        <f t="shared" si="4"/>
        <v>42952</v>
      </c>
      <c r="B14" s="9" t="str">
        <f t="shared" si="5"/>
        <v>Sábado</v>
      </c>
      <c r="C14" s="16"/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7"/>
      <c r="O14" s="10">
        <f t="shared" si="6"/>
        <v>0</v>
      </c>
      <c r="P14" s="10">
        <f t="shared" si="3"/>
        <v>0</v>
      </c>
      <c r="Q14" s="10">
        <f t="shared" si="3"/>
        <v>0</v>
      </c>
      <c r="R14" s="10">
        <f t="shared" si="3"/>
        <v>0</v>
      </c>
      <c r="S14" s="10">
        <f t="shared" si="3"/>
        <v>0</v>
      </c>
      <c r="T14" s="10">
        <f t="shared" si="3"/>
        <v>0</v>
      </c>
      <c r="U14" s="11">
        <f t="shared" si="7"/>
        <v>0</v>
      </c>
      <c r="Y14" s="23">
        <f t="shared" si="2"/>
        <v>42955</v>
      </c>
      <c r="Z14" s="24"/>
      <c r="AA14" s="24" t="str">
        <f t="shared" si="0"/>
        <v>Terça-feira</v>
      </c>
      <c r="AC14" s="32">
        <f t="shared" ref="AC14:AC16" si="8">IF(AG$7=AI8,(Y34+1),"")</f>
        <v>42976</v>
      </c>
    </row>
    <row r="15" spans="1:35" x14ac:dyDescent="0.25">
      <c r="A15" s="8">
        <f t="shared" si="4"/>
        <v>42953</v>
      </c>
      <c r="B15" s="9" t="str">
        <f t="shared" si="5"/>
        <v>Domingo</v>
      </c>
      <c r="C15" s="16"/>
      <c r="D15" s="16"/>
      <c r="E15" s="16"/>
      <c r="F15" s="16"/>
      <c r="G15" s="16"/>
      <c r="H15" s="16"/>
      <c r="I15" s="17"/>
      <c r="J15" s="17"/>
      <c r="K15" s="17"/>
      <c r="L15" s="17"/>
      <c r="M15" s="17"/>
      <c r="N15" s="17"/>
      <c r="O15" s="10">
        <f t="shared" si="6"/>
        <v>0</v>
      </c>
      <c r="P15" s="10">
        <f t="shared" si="3"/>
        <v>0</v>
      </c>
      <c r="Q15" s="10">
        <f t="shared" si="3"/>
        <v>0</v>
      </c>
      <c r="R15" s="10">
        <f t="shared" si="3"/>
        <v>0</v>
      </c>
      <c r="S15" s="10">
        <f t="shared" si="3"/>
        <v>0</v>
      </c>
      <c r="T15" s="10">
        <f t="shared" si="3"/>
        <v>0</v>
      </c>
      <c r="U15" s="11">
        <f t="shared" si="7"/>
        <v>0</v>
      </c>
      <c r="Y15" s="23">
        <f t="shared" si="2"/>
        <v>42956</v>
      </c>
      <c r="Z15" s="24"/>
      <c r="AA15" s="24" t="str">
        <f t="shared" si="0"/>
        <v>Quarta-feira</v>
      </c>
      <c r="AC15" s="32">
        <f t="shared" si="8"/>
        <v>42977</v>
      </c>
    </row>
    <row r="16" spans="1:35" x14ac:dyDescent="0.25">
      <c r="A16" s="8">
        <f t="shared" si="4"/>
        <v>42954</v>
      </c>
      <c r="B16" s="9" t="str">
        <f t="shared" si="5"/>
        <v>Segunda-feira</v>
      </c>
      <c r="C16" s="16"/>
      <c r="D16" s="16"/>
      <c r="E16" s="16"/>
      <c r="F16" s="16"/>
      <c r="G16" s="16"/>
      <c r="H16" s="16"/>
      <c r="I16" s="17"/>
      <c r="J16" s="17"/>
      <c r="K16" s="17"/>
      <c r="L16" s="17"/>
      <c r="M16" s="17"/>
      <c r="N16" s="17"/>
      <c r="O16" s="10">
        <f t="shared" si="6"/>
        <v>0</v>
      </c>
      <c r="P16" s="10">
        <f t="shared" si="3"/>
        <v>0</v>
      </c>
      <c r="Q16" s="10">
        <f t="shared" si="3"/>
        <v>0</v>
      </c>
      <c r="R16" s="10">
        <f t="shared" si="3"/>
        <v>0</v>
      </c>
      <c r="S16" s="10">
        <f t="shared" si="3"/>
        <v>0</v>
      </c>
      <c r="T16" s="10">
        <f t="shared" si="3"/>
        <v>0</v>
      </c>
      <c r="U16" s="11">
        <f t="shared" si="7"/>
        <v>0</v>
      </c>
      <c r="Y16" s="23">
        <f t="shared" si="2"/>
        <v>42957</v>
      </c>
      <c r="Z16" s="24"/>
      <c r="AA16" s="24" t="str">
        <f t="shared" si="0"/>
        <v>Quinta-feira</v>
      </c>
      <c r="AC16" s="32">
        <f t="shared" si="8"/>
        <v>42978</v>
      </c>
    </row>
    <row r="17" spans="1:29" x14ac:dyDescent="0.25">
      <c r="A17" s="8">
        <f t="shared" si="4"/>
        <v>42955</v>
      </c>
      <c r="B17" s="9" t="str">
        <f t="shared" si="5"/>
        <v>Terça-feira</v>
      </c>
      <c r="C17" s="16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0">
        <f t="shared" si="6"/>
        <v>0</v>
      </c>
      <c r="P17" s="10">
        <f t="shared" si="3"/>
        <v>0</v>
      </c>
      <c r="Q17" s="10">
        <f t="shared" si="3"/>
        <v>0</v>
      </c>
      <c r="R17" s="10">
        <f t="shared" si="3"/>
        <v>0</v>
      </c>
      <c r="S17" s="10">
        <f t="shared" si="3"/>
        <v>0</v>
      </c>
      <c r="T17" s="10">
        <f t="shared" si="3"/>
        <v>0</v>
      </c>
      <c r="U17" s="11">
        <f t="shared" si="7"/>
        <v>0</v>
      </c>
      <c r="Y17" s="23">
        <f t="shared" si="2"/>
        <v>42958</v>
      </c>
      <c r="Z17" s="24"/>
      <c r="AA17" s="24" t="str">
        <f t="shared" si="0"/>
        <v>Sexta-feira</v>
      </c>
      <c r="AC17" s="32"/>
    </row>
    <row r="18" spans="1:29" x14ac:dyDescent="0.25">
      <c r="A18" s="8">
        <f t="shared" si="4"/>
        <v>42956</v>
      </c>
      <c r="B18" s="9" t="str">
        <f t="shared" si="5"/>
        <v>Quarta-feira</v>
      </c>
      <c r="C18" s="16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0">
        <f t="shared" si="6"/>
        <v>0</v>
      </c>
      <c r="P18" s="10">
        <f t="shared" si="3"/>
        <v>0</v>
      </c>
      <c r="Q18" s="10">
        <f t="shared" si="3"/>
        <v>0</v>
      </c>
      <c r="R18" s="10">
        <f t="shared" si="3"/>
        <v>0</v>
      </c>
      <c r="S18" s="10">
        <f t="shared" si="3"/>
        <v>0</v>
      </c>
      <c r="T18" s="10">
        <f t="shared" si="3"/>
        <v>0</v>
      </c>
      <c r="U18" s="11">
        <f t="shared" si="7"/>
        <v>0</v>
      </c>
      <c r="Y18" s="23">
        <f t="shared" si="2"/>
        <v>42959</v>
      </c>
      <c r="Z18" s="24"/>
      <c r="AA18" s="24" t="str">
        <f t="shared" si="0"/>
        <v>Sábado</v>
      </c>
    </row>
    <row r="19" spans="1:29" x14ac:dyDescent="0.25">
      <c r="A19" s="8">
        <f t="shared" si="4"/>
        <v>42957</v>
      </c>
      <c r="B19" s="9" t="str">
        <f t="shared" si="5"/>
        <v>Quinta-feira</v>
      </c>
      <c r="C19" s="16"/>
      <c r="D19" s="16"/>
      <c r="E19" s="16"/>
      <c r="F19" s="16"/>
      <c r="G19" s="16"/>
      <c r="H19" s="16"/>
      <c r="I19" s="17"/>
      <c r="J19" s="17"/>
      <c r="K19" s="17"/>
      <c r="L19" s="17"/>
      <c r="M19" s="17"/>
      <c r="N19" s="17"/>
      <c r="O19" s="10">
        <f t="shared" si="6"/>
        <v>0</v>
      </c>
      <c r="P19" s="10">
        <f t="shared" si="3"/>
        <v>0</v>
      </c>
      <c r="Q19" s="10">
        <f t="shared" si="3"/>
        <v>0</v>
      </c>
      <c r="R19" s="10">
        <f t="shared" si="3"/>
        <v>0</v>
      </c>
      <c r="S19" s="10">
        <f t="shared" si="3"/>
        <v>0</v>
      </c>
      <c r="T19" s="10">
        <f t="shared" si="3"/>
        <v>0</v>
      </c>
      <c r="U19" s="11">
        <f t="shared" si="7"/>
        <v>0</v>
      </c>
      <c r="Y19" s="23">
        <f t="shared" si="2"/>
        <v>42960</v>
      </c>
      <c r="Z19" s="24"/>
      <c r="AA19" s="24" t="str">
        <f t="shared" si="0"/>
        <v>Domingo</v>
      </c>
    </row>
    <row r="20" spans="1:29" x14ac:dyDescent="0.25">
      <c r="A20" s="8">
        <f t="shared" si="4"/>
        <v>42958</v>
      </c>
      <c r="B20" s="9" t="str">
        <f t="shared" si="5"/>
        <v>Sexta-feira</v>
      </c>
      <c r="C20" s="16"/>
      <c r="D20" s="16"/>
      <c r="E20" s="16"/>
      <c r="F20" s="16"/>
      <c r="G20" s="16"/>
      <c r="H20" s="16"/>
      <c r="I20" s="17"/>
      <c r="J20" s="17"/>
      <c r="K20" s="17"/>
      <c r="L20" s="17"/>
      <c r="M20" s="17"/>
      <c r="N20" s="17"/>
      <c r="O20" s="10">
        <f t="shared" si="6"/>
        <v>0</v>
      </c>
      <c r="P20" s="10">
        <f t="shared" si="3"/>
        <v>0</v>
      </c>
      <c r="Q20" s="10">
        <f t="shared" si="3"/>
        <v>0</v>
      </c>
      <c r="R20" s="10">
        <f t="shared" si="3"/>
        <v>0</v>
      </c>
      <c r="S20" s="10">
        <f t="shared" si="3"/>
        <v>0</v>
      </c>
      <c r="T20" s="10">
        <f t="shared" si="3"/>
        <v>0</v>
      </c>
      <c r="U20" s="11">
        <f t="shared" si="7"/>
        <v>0</v>
      </c>
      <c r="Y20" s="23">
        <f t="shared" si="2"/>
        <v>42961</v>
      </c>
      <c r="Z20" s="24"/>
      <c r="AA20" s="24" t="str">
        <f t="shared" si="0"/>
        <v>Segunda-feira</v>
      </c>
    </row>
    <row r="21" spans="1:29" x14ac:dyDescent="0.25">
      <c r="A21" s="8">
        <f t="shared" si="4"/>
        <v>42959</v>
      </c>
      <c r="B21" s="9" t="str">
        <f t="shared" si="5"/>
        <v>Sábado</v>
      </c>
      <c r="C21" s="16"/>
      <c r="D21" s="16"/>
      <c r="E21" s="16"/>
      <c r="F21" s="16"/>
      <c r="G21" s="16"/>
      <c r="H21" s="16"/>
      <c r="I21" s="17"/>
      <c r="J21" s="17"/>
      <c r="K21" s="17"/>
      <c r="L21" s="17"/>
      <c r="M21" s="17"/>
      <c r="N21" s="17"/>
      <c r="O21" s="10">
        <f t="shared" si="6"/>
        <v>0</v>
      </c>
      <c r="P21" s="10">
        <f t="shared" si="3"/>
        <v>0</v>
      </c>
      <c r="Q21" s="10">
        <f t="shared" si="3"/>
        <v>0</v>
      </c>
      <c r="R21" s="10">
        <f t="shared" si="3"/>
        <v>0</v>
      </c>
      <c r="S21" s="10">
        <f t="shared" si="3"/>
        <v>0</v>
      </c>
      <c r="T21" s="10">
        <f t="shared" si="3"/>
        <v>0</v>
      </c>
      <c r="U21" s="11">
        <f t="shared" si="7"/>
        <v>0</v>
      </c>
      <c r="Y21" s="23">
        <f t="shared" si="2"/>
        <v>42962</v>
      </c>
      <c r="Z21" s="24"/>
      <c r="AA21" s="24" t="str">
        <f t="shared" si="0"/>
        <v>Terça-feira</v>
      </c>
    </row>
    <row r="22" spans="1:29" x14ac:dyDescent="0.25">
      <c r="A22" s="8">
        <f t="shared" si="4"/>
        <v>42960</v>
      </c>
      <c r="B22" s="9" t="str">
        <f t="shared" si="5"/>
        <v>Domingo</v>
      </c>
      <c r="C22" s="16"/>
      <c r="D22" s="16"/>
      <c r="E22" s="16"/>
      <c r="F22" s="16"/>
      <c r="G22" s="16"/>
      <c r="H22" s="16"/>
      <c r="I22" s="17"/>
      <c r="J22" s="17"/>
      <c r="K22" s="17"/>
      <c r="L22" s="17"/>
      <c r="M22" s="17"/>
      <c r="N22" s="17"/>
      <c r="O22" s="10">
        <f t="shared" si="6"/>
        <v>0</v>
      </c>
      <c r="P22" s="10">
        <f t="shared" si="3"/>
        <v>0</v>
      </c>
      <c r="Q22" s="10">
        <f t="shared" si="3"/>
        <v>0</v>
      </c>
      <c r="R22" s="10">
        <f t="shared" si="3"/>
        <v>0</v>
      </c>
      <c r="S22" s="10">
        <f t="shared" si="3"/>
        <v>0</v>
      </c>
      <c r="T22" s="10">
        <f t="shared" si="3"/>
        <v>0</v>
      </c>
      <c r="U22" s="11">
        <f t="shared" si="7"/>
        <v>0</v>
      </c>
      <c r="Y22" s="23">
        <f t="shared" si="2"/>
        <v>42963</v>
      </c>
      <c r="Z22" s="24"/>
      <c r="AA22" s="24" t="str">
        <f t="shared" si="0"/>
        <v>Quarta-feira</v>
      </c>
    </row>
    <row r="23" spans="1:29" x14ac:dyDescent="0.25">
      <c r="A23" s="8">
        <f t="shared" si="4"/>
        <v>42961</v>
      </c>
      <c r="B23" s="9" t="str">
        <f t="shared" si="5"/>
        <v>Segunda-feira</v>
      </c>
      <c r="C23" s="16"/>
      <c r="D23" s="16"/>
      <c r="E23" s="16"/>
      <c r="F23" s="16"/>
      <c r="G23" s="16"/>
      <c r="H23" s="16"/>
      <c r="I23" s="17"/>
      <c r="J23" s="17"/>
      <c r="K23" s="17"/>
      <c r="L23" s="17"/>
      <c r="M23" s="17"/>
      <c r="N23" s="17"/>
      <c r="O23" s="10">
        <f t="shared" si="6"/>
        <v>0</v>
      </c>
      <c r="P23" s="10">
        <f t="shared" si="3"/>
        <v>0</v>
      </c>
      <c r="Q23" s="10">
        <f t="shared" si="3"/>
        <v>0</v>
      </c>
      <c r="R23" s="10">
        <f t="shared" si="3"/>
        <v>0</v>
      </c>
      <c r="S23" s="10">
        <f t="shared" si="3"/>
        <v>0</v>
      </c>
      <c r="T23" s="10">
        <f t="shared" si="3"/>
        <v>0</v>
      </c>
      <c r="U23" s="11">
        <f t="shared" si="7"/>
        <v>0</v>
      </c>
      <c r="Y23" s="23">
        <f t="shared" si="2"/>
        <v>42964</v>
      </c>
      <c r="Z23" s="24"/>
      <c r="AA23" s="24" t="str">
        <f t="shared" si="0"/>
        <v>Quinta-feira</v>
      </c>
    </row>
    <row r="24" spans="1:29" x14ac:dyDescent="0.25">
      <c r="A24" s="8">
        <f t="shared" si="4"/>
        <v>42962</v>
      </c>
      <c r="B24" s="9" t="str">
        <f t="shared" si="5"/>
        <v>Terça-feira</v>
      </c>
      <c r="C24" s="16"/>
      <c r="D24" s="16"/>
      <c r="E24" s="16"/>
      <c r="F24" s="16"/>
      <c r="G24" s="16"/>
      <c r="H24" s="16"/>
      <c r="I24" s="17"/>
      <c r="J24" s="17"/>
      <c r="K24" s="17"/>
      <c r="L24" s="17"/>
      <c r="M24" s="17"/>
      <c r="N24" s="17"/>
      <c r="O24" s="10">
        <f t="shared" si="6"/>
        <v>0</v>
      </c>
      <c r="P24" s="10">
        <f t="shared" si="3"/>
        <v>0</v>
      </c>
      <c r="Q24" s="10">
        <f t="shared" si="3"/>
        <v>0</v>
      </c>
      <c r="R24" s="10">
        <f t="shared" si="3"/>
        <v>0</v>
      </c>
      <c r="S24" s="10">
        <f t="shared" si="3"/>
        <v>0</v>
      </c>
      <c r="T24" s="10">
        <f t="shared" si="3"/>
        <v>0</v>
      </c>
      <c r="U24" s="11">
        <f t="shared" si="7"/>
        <v>0</v>
      </c>
      <c r="Y24" s="23">
        <f t="shared" si="2"/>
        <v>42965</v>
      </c>
      <c r="Z24" s="24"/>
      <c r="AA24" s="24" t="str">
        <f t="shared" si="0"/>
        <v>Sexta-feira</v>
      </c>
    </row>
    <row r="25" spans="1:29" x14ac:dyDescent="0.25">
      <c r="A25" s="8">
        <f t="shared" si="4"/>
        <v>42963</v>
      </c>
      <c r="B25" s="9" t="str">
        <f t="shared" si="5"/>
        <v>Quarta-feira</v>
      </c>
      <c r="C25" s="16"/>
      <c r="D25" s="16"/>
      <c r="E25" s="16"/>
      <c r="F25" s="16"/>
      <c r="G25" s="16"/>
      <c r="H25" s="16"/>
      <c r="I25" s="17"/>
      <c r="J25" s="17"/>
      <c r="K25" s="17"/>
      <c r="L25" s="17"/>
      <c r="M25" s="17"/>
      <c r="N25" s="17"/>
      <c r="O25" s="10">
        <f t="shared" si="6"/>
        <v>0</v>
      </c>
      <c r="P25" s="10">
        <f t="shared" si="3"/>
        <v>0</v>
      </c>
      <c r="Q25" s="10">
        <f t="shared" si="3"/>
        <v>0</v>
      </c>
      <c r="R25" s="10">
        <f t="shared" si="3"/>
        <v>0</v>
      </c>
      <c r="S25" s="10">
        <f t="shared" si="3"/>
        <v>0</v>
      </c>
      <c r="T25" s="10">
        <f t="shared" si="3"/>
        <v>0</v>
      </c>
      <c r="U25" s="11">
        <f t="shared" si="7"/>
        <v>0</v>
      </c>
      <c r="Y25" s="23">
        <f t="shared" si="2"/>
        <v>42966</v>
      </c>
      <c r="Z25" s="24"/>
      <c r="AA25" s="24" t="str">
        <f t="shared" si="0"/>
        <v>Sábado</v>
      </c>
    </row>
    <row r="26" spans="1:29" x14ac:dyDescent="0.25">
      <c r="A26" s="8">
        <f t="shared" si="4"/>
        <v>42964</v>
      </c>
      <c r="B26" s="9" t="str">
        <f t="shared" si="5"/>
        <v>Quinta-feira</v>
      </c>
      <c r="C26" s="16"/>
      <c r="D26" s="16"/>
      <c r="E26" s="16"/>
      <c r="F26" s="16"/>
      <c r="G26" s="16"/>
      <c r="H26" s="16"/>
      <c r="I26" s="17"/>
      <c r="J26" s="17"/>
      <c r="K26" s="17"/>
      <c r="L26" s="17"/>
      <c r="M26" s="17"/>
      <c r="N26" s="17"/>
      <c r="O26" s="10">
        <f t="shared" si="6"/>
        <v>0</v>
      </c>
      <c r="P26" s="10">
        <f t="shared" si="6"/>
        <v>0</v>
      </c>
      <c r="Q26" s="10">
        <f t="shared" si="6"/>
        <v>0</v>
      </c>
      <c r="R26" s="10">
        <f t="shared" si="6"/>
        <v>0</v>
      </c>
      <c r="S26" s="10">
        <f t="shared" si="6"/>
        <v>0</v>
      </c>
      <c r="T26" s="10">
        <f t="shared" si="6"/>
        <v>0</v>
      </c>
      <c r="U26" s="11">
        <f t="shared" si="7"/>
        <v>0</v>
      </c>
      <c r="Y26" s="23">
        <f t="shared" si="2"/>
        <v>42967</v>
      </c>
      <c r="Z26" s="24"/>
      <c r="AA26" s="24" t="str">
        <f t="shared" si="0"/>
        <v>Domingo</v>
      </c>
    </row>
    <row r="27" spans="1:29" x14ac:dyDescent="0.25">
      <c r="A27" s="8">
        <f t="shared" si="4"/>
        <v>42965</v>
      </c>
      <c r="B27" s="9" t="str">
        <f t="shared" si="5"/>
        <v>Sexta-feira</v>
      </c>
      <c r="C27" s="16"/>
      <c r="D27" s="16"/>
      <c r="E27" s="16"/>
      <c r="F27" s="16"/>
      <c r="G27" s="16"/>
      <c r="H27" s="16"/>
      <c r="I27" s="17"/>
      <c r="J27" s="17"/>
      <c r="K27" s="17"/>
      <c r="L27" s="17"/>
      <c r="M27" s="17"/>
      <c r="N27" s="17"/>
      <c r="O27" s="10">
        <f t="shared" si="6"/>
        <v>0</v>
      </c>
      <c r="P27" s="10">
        <f t="shared" si="6"/>
        <v>0</v>
      </c>
      <c r="Q27" s="10">
        <f t="shared" si="6"/>
        <v>0</v>
      </c>
      <c r="R27" s="10">
        <f t="shared" si="6"/>
        <v>0</v>
      </c>
      <c r="S27" s="10">
        <f t="shared" si="6"/>
        <v>0</v>
      </c>
      <c r="T27" s="10">
        <f t="shared" si="6"/>
        <v>0</v>
      </c>
      <c r="U27" s="11">
        <f t="shared" si="7"/>
        <v>0</v>
      </c>
      <c r="Y27" s="23">
        <f t="shared" si="2"/>
        <v>42968</v>
      </c>
      <c r="Z27" s="24"/>
      <c r="AA27" s="24" t="str">
        <f t="shared" si="0"/>
        <v>Segunda-feira</v>
      </c>
    </row>
    <row r="28" spans="1:29" x14ac:dyDescent="0.25">
      <c r="A28" s="8">
        <f t="shared" si="4"/>
        <v>42966</v>
      </c>
      <c r="B28" s="9" t="str">
        <f t="shared" si="5"/>
        <v>Sábado</v>
      </c>
      <c r="C28" s="16"/>
      <c r="D28" s="16"/>
      <c r="E28" s="16"/>
      <c r="F28" s="16"/>
      <c r="G28" s="16"/>
      <c r="H28" s="16"/>
      <c r="I28" s="17"/>
      <c r="J28" s="17"/>
      <c r="K28" s="17"/>
      <c r="L28" s="17"/>
      <c r="M28" s="17"/>
      <c r="N28" s="17"/>
      <c r="O28" s="10">
        <f t="shared" si="6"/>
        <v>0</v>
      </c>
      <c r="P28" s="10">
        <f t="shared" si="6"/>
        <v>0</v>
      </c>
      <c r="Q28" s="10">
        <f t="shared" si="6"/>
        <v>0</v>
      </c>
      <c r="R28" s="10">
        <f t="shared" si="6"/>
        <v>0</v>
      </c>
      <c r="S28" s="10">
        <f t="shared" si="6"/>
        <v>0</v>
      </c>
      <c r="T28" s="10">
        <f t="shared" si="6"/>
        <v>0</v>
      </c>
      <c r="U28" s="11">
        <f t="shared" si="7"/>
        <v>0</v>
      </c>
      <c r="Y28" s="23">
        <f t="shared" si="2"/>
        <v>42969</v>
      </c>
      <c r="Z28" s="24"/>
      <c r="AA28" s="24" t="str">
        <f t="shared" si="0"/>
        <v>Terça-feira</v>
      </c>
    </row>
    <row r="29" spans="1:29" x14ac:dyDescent="0.25">
      <c r="A29" s="8">
        <f t="shared" si="4"/>
        <v>42967</v>
      </c>
      <c r="B29" s="9" t="str">
        <f t="shared" si="5"/>
        <v>Domingo</v>
      </c>
      <c r="C29" s="16"/>
      <c r="D29" s="16"/>
      <c r="E29" s="16"/>
      <c r="F29" s="16"/>
      <c r="G29" s="16"/>
      <c r="H29" s="16"/>
      <c r="I29" s="17"/>
      <c r="J29" s="17"/>
      <c r="K29" s="17"/>
      <c r="L29" s="17"/>
      <c r="M29" s="17"/>
      <c r="N29" s="17"/>
      <c r="O29" s="10">
        <f t="shared" si="6"/>
        <v>0</v>
      </c>
      <c r="P29" s="10">
        <f t="shared" si="6"/>
        <v>0</v>
      </c>
      <c r="Q29" s="10">
        <f t="shared" si="6"/>
        <v>0</v>
      </c>
      <c r="R29" s="10">
        <f t="shared" si="6"/>
        <v>0</v>
      </c>
      <c r="S29" s="10">
        <f t="shared" si="6"/>
        <v>0</v>
      </c>
      <c r="T29" s="10">
        <f t="shared" si="6"/>
        <v>0</v>
      </c>
      <c r="U29" s="11">
        <f t="shared" si="7"/>
        <v>0</v>
      </c>
      <c r="Y29" s="23">
        <f>Y28+1</f>
        <v>42970</v>
      </c>
      <c r="Z29" s="24"/>
      <c r="AA29" s="24" t="str">
        <f t="shared" si="0"/>
        <v>Quarta-feira</v>
      </c>
    </row>
    <row r="30" spans="1:29" x14ac:dyDescent="0.25">
      <c r="A30" s="8">
        <f t="shared" si="4"/>
        <v>42968</v>
      </c>
      <c r="B30" s="9" t="str">
        <f t="shared" si="5"/>
        <v>Segunda-feira</v>
      </c>
      <c r="C30" s="16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  <c r="O30" s="10">
        <f t="shared" si="6"/>
        <v>0</v>
      </c>
      <c r="P30" s="10">
        <f t="shared" si="6"/>
        <v>0</v>
      </c>
      <c r="Q30" s="10">
        <f t="shared" si="6"/>
        <v>0</v>
      </c>
      <c r="R30" s="10">
        <f t="shared" si="6"/>
        <v>0</v>
      </c>
      <c r="S30" s="10">
        <f t="shared" si="6"/>
        <v>0</v>
      </c>
      <c r="T30" s="10">
        <f t="shared" si="6"/>
        <v>0</v>
      </c>
      <c r="U30" s="11">
        <f t="shared" si="7"/>
        <v>0</v>
      </c>
      <c r="Y30" s="23">
        <f t="shared" si="2"/>
        <v>42971</v>
      </c>
      <c r="Z30" s="24"/>
      <c r="AA30" s="24" t="str">
        <f t="shared" si="0"/>
        <v>Quinta-feira</v>
      </c>
    </row>
    <row r="31" spans="1:29" x14ac:dyDescent="0.25">
      <c r="A31" s="8">
        <f t="shared" si="4"/>
        <v>42969</v>
      </c>
      <c r="B31" s="9" t="str">
        <f t="shared" si="5"/>
        <v>Terça-feira</v>
      </c>
      <c r="C31" s="16"/>
      <c r="D31" s="16"/>
      <c r="E31" s="16"/>
      <c r="F31" s="16"/>
      <c r="G31" s="16"/>
      <c r="H31" s="16"/>
      <c r="I31" s="17"/>
      <c r="J31" s="17"/>
      <c r="K31" s="17"/>
      <c r="L31" s="17"/>
      <c r="M31" s="17"/>
      <c r="N31" s="17"/>
      <c r="O31" s="10">
        <f t="shared" si="6"/>
        <v>0</v>
      </c>
      <c r="P31" s="10">
        <f t="shared" si="6"/>
        <v>0</v>
      </c>
      <c r="Q31" s="10">
        <f t="shared" si="6"/>
        <v>0</v>
      </c>
      <c r="R31" s="10">
        <f t="shared" si="6"/>
        <v>0</v>
      </c>
      <c r="S31" s="10">
        <f t="shared" si="6"/>
        <v>0</v>
      </c>
      <c r="T31" s="10">
        <f t="shared" si="6"/>
        <v>0</v>
      </c>
      <c r="U31" s="11">
        <f t="shared" si="7"/>
        <v>0</v>
      </c>
      <c r="Y31" s="23">
        <f t="shared" si="2"/>
        <v>42972</v>
      </c>
      <c r="Z31" s="24"/>
      <c r="AA31" s="24" t="str">
        <f t="shared" si="0"/>
        <v>Sexta-feira</v>
      </c>
    </row>
    <row r="32" spans="1:29" x14ac:dyDescent="0.25">
      <c r="A32" s="8">
        <f t="shared" si="4"/>
        <v>42970</v>
      </c>
      <c r="B32" s="9" t="str">
        <f t="shared" si="5"/>
        <v>Quarta-feira</v>
      </c>
      <c r="C32" s="16"/>
      <c r="D32" s="16"/>
      <c r="E32" s="16"/>
      <c r="F32" s="16"/>
      <c r="G32" s="16"/>
      <c r="H32" s="16"/>
      <c r="I32" s="17"/>
      <c r="J32" s="17"/>
      <c r="K32" s="17"/>
      <c r="L32" s="17"/>
      <c r="M32" s="17"/>
      <c r="N32" s="17"/>
      <c r="O32" s="10">
        <f t="shared" si="6"/>
        <v>0</v>
      </c>
      <c r="P32" s="10">
        <f t="shared" si="6"/>
        <v>0</v>
      </c>
      <c r="Q32" s="10">
        <f t="shared" si="6"/>
        <v>0</v>
      </c>
      <c r="R32" s="10">
        <f t="shared" si="6"/>
        <v>0</v>
      </c>
      <c r="S32" s="10">
        <f t="shared" si="6"/>
        <v>0</v>
      </c>
      <c r="T32" s="10">
        <f t="shared" si="6"/>
        <v>0</v>
      </c>
      <c r="U32" s="11">
        <f t="shared" si="7"/>
        <v>0</v>
      </c>
      <c r="Y32" s="23">
        <f t="shared" si="2"/>
        <v>42973</v>
      </c>
      <c r="Z32" s="24"/>
      <c r="AA32" s="24" t="str">
        <f t="shared" si="0"/>
        <v>Sábado</v>
      </c>
    </row>
    <row r="33" spans="1:27" x14ac:dyDescent="0.25">
      <c r="A33" s="8">
        <f t="shared" si="4"/>
        <v>42971</v>
      </c>
      <c r="B33" s="9" t="str">
        <f t="shared" si="5"/>
        <v>Quinta-feira</v>
      </c>
      <c r="C33" s="16"/>
      <c r="D33" s="16"/>
      <c r="E33" s="16"/>
      <c r="F33" s="16"/>
      <c r="G33" s="16"/>
      <c r="H33" s="16"/>
      <c r="I33" s="17"/>
      <c r="J33" s="17"/>
      <c r="K33" s="17"/>
      <c r="L33" s="17"/>
      <c r="M33" s="17"/>
      <c r="N33" s="17"/>
      <c r="O33" s="10">
        <f t="shared" si="6"/>
        <v>0</v>
      </c>
      <c r="P33" s="10">
        <f t="shared" si="6"/>
        <v>0</v>
      </c>
      <c r="Q33" s="10">
        <f t="shared" si="6"/>
        <v>0</v>
      </c>
      <c r="R33" s="10">
        <f t="shared" si="6"/>
        <v>0</v>
      </c>
      <c r="S33" s="10">
        <f t="shared" si="6"/>
        <v>0</v>
      </c>
      <c r="T33" s="10">
        <f t="shared" si="6"/>
        <v>0</v>
      </c>
      <c r="U33" s="11">
        <f t="shared" si="7"/>
        <v>0</v>
      </c>
      <c r="Y33" s="23">
        <f t="shared" si="2"/>
        <v>42974</v>
      </c>
      <c r="Z33" s="24"/>
      <c r="AA33" s="24" t="str">
        <f t="shared" si="0"/>
        <v>Domingo</v>
      </c>
    </row>
    <row r="34" spans="1:27" x14ac:dyDescent="0.25">
      <c r="A34" s="8">
        <f t="shared" si="4"/>
        <v>42972</v>
      </c>
      <c r="B34" s="9" t="str">
        <f t="shared" si="5"/>
        <v>Sexta-feira</v>
      </c>
      <c r="C34" s="16"/>
      <c r="D34" s="16"/>
      <c r="E34" s="16"/>
      <c r="F34" s="16"/>
      <c r="G34" s="16"/>
      <c r="H34" s="16"/>
      <c r="I34" s="17"/>
      <c r="J34" s="17"/>
      <c r="K34" s="17"/>
      <c r="L34" s="17"/>
      <c r="M34" s="17"/>
      <c r="N34" s="17"/>
      <c r="O34" s="10">
        <f t="shared" si="6"/>
        <v>0</v>
      </c>
      <c r="P34" s="10">
        <f t="shared" si="6"/>
        <v>0</v>
      </c>
      <c r="Q34" s="10">
        <f t="shared" si="6"/>
        <v>0</v>
      </c>
      <c r="R34" s="10">
        <f t="shared" si="6"/>
        <v>0</v>
      </c>
      <c r="S34" s="10">
        <f t="shared" si="6"/>
        <v>0</v>
      </c>
      <c r="T34" s="10">
        <f t="shared" si="6"/>
        <v>0</v>
      </c>
      <c r="U34" s="11">
        <f t="shared" si="7"/>
        <v>0</v>
      </c>
      <c r="Y34" s="23">
        <f t="shared" si="2"/>
        <v>42975</v>
      </c>
      <c r="Z34" s="24"/>
      <c r="AA34" s="24" t="str">
        <f t="shared" si="0"/>
        <v>Segunda-feira</v>
      </c>
    </row>
    <row r="35" spans="1:27" x14ac:dyDescent="0.25">
      <c r="A35" s="8">
        <f t="shared" si="4"/>
        <v>42973</v>
      </c>
      <c r="B35" s="9" t="str">
        <f t="shared" si="5"/>
        <v>Sábado</v>
      </c>
      <c r="C35" s="16"/>
      <c r="D35" s="16"/>
      <c r="E35" s="16"/>
      <c r="F35" s="16"/>
      <c r="G35" s="16"/>
      <c r="H35" s="16"/>
      <c r="I35" s="17"/>
      <c r="J35" s="17"/>
      <c r="K35" s="17"/>
      <c r="L35" s="17"/>
      <c r="M35" s="17"/>
      <c r="N35" s="17"/>
      <c r="O35" s="10">
        <f t="shared" si="6"/>
        <v>0</v>
      </c>
      <c r="P35" s="10">
        <f t="shared" si="6"/>
        <v>0</v>
      </c>
      <c r="Q35" s="10">
        <f t="shared" si="6"/>
        <v>0</v>
      </c>
      <c r="R35" s="10">
        <f t="shared" si="6"/>
        <v>0</v>
      </c>
      <c r="S35" s="10">
        <f t="shared" si="6"/>
        <v>0</v>
      </c>
      <c r="T35" s="10">
        <f t="shared" si="6"/>
        <v>0</v>
      </c>
      <c r="U35" s="11">
        <f t="shared" si="7"/>
        <v>0</v>
      </c>
      <c r="Y35" s="23">
        <f>Y34+1</f>
        <v>42976</v>
      </c>
      <c r="Z35" s="24"/>
      <c r="AA35" s="24" t="str">
        <f t="shared" si="0"/>
        <v>Terça-feira</v>
      </c>
    </row>
    <row r="36" spans="1:27" x14ac:dyDescent="0.25">
      <c r="A36" s="8">
        <f t="shared" si="4"/>
        <v>42974</v>
      </c>
      <c r="B36" s="9" t="str">
        <f t="shared" si="5"/>
        <v>Domingo</v>
      </c>
      <c r="C36" s="16"/>
      <c r="D36" s="16"/>
      <c r="E36" s="16"/>
      <c r="F36" s="16"/>
      <c r="G36" s="16"/>
      <c r="H36" s="16"/>
      <c r="I36" s="17"/>
      <c r="J36" s="17"/>
      <c r="K36" s="17"/>
      <c r="L36" s="17"/>
      <c r="M36" s="17"/>
      <c r="N36" s="17"/>
      <c r="O36" s="10">
        <f t="shared" si="6"/>
        <v>0</v>
      </c>
      <c r="P36" s="10">
        <f t="shared" si="6"/>
        <v>0</v>
      </c>
      <c r="Q36" s="10">
        <f t="shared" si="6"/>
        <v>0</v>
      </c>
      <c r="R36" s="10">
        <f t="shared" si="6"/>
        <v>0</v>
      </c>
      <c r="S36" s="10">
        <f t="shared" si="6"/>
        <v>0</v>
      </c>
      <c r="T36" s="10">
        <f t="shared" si="6"/>
        <v>0</v>
      </c>
      <c r="U36" s="11">
        <f t="shared" si="7"/>
        <v>0</v>
      </c>
      <c r="Y36" s="23">
        <f t="shared" si="2"/>
        <v>42977</v>
      </c>
      <c r="Z36" s="24"/>
      <c r="AA36" s="24" t="str">
        <f t="shared" si="0"/>
        <v>Quarta-feira</v>
      </c>
    </row>
    <row r="37" spans="1:27" x14ac:dyDescent="0.25">
      <c r="A37" s="8">
        <f>AC13</f>
        <v>42975</v>
      </c>
      <c r="B37" s="9" t="str">
        <f t="shared" si="5"/>
        <v>Segunda-feira</v>
      </c>
      <c r="C37" s="16"/>
      <c r="D37" s="16"/>
      <c r="E37" s="16"/>
      <c r="F37" s="16"/>
      <c r="G37" s="16"/>
      <c r="H37" s="16"/>
      <c r="I37" s="17"/>
      <c r="J37" s="17"/>
      <c r="K37" s="17"/>
      <c r="L37" s="17"/>
      <c r="M37" s="17"/>
      <c r="N37" s="17"/>
      <c r="O37" s="10">
        <f t="shared" si="6"/>
        <v>0</v>
      </c>
      <c r="P37" s="10">
        <f t="shared" si="6"/>
        <v>0</v>
      </c>
      <c r="Q37" s="10">
        <f t="shared" si="6"/>
        <v>0</v>
      </c>
      <c r="R37" s="10">
        <f t="shared" si="6"/>
        <v>0</v>
      </c>
      <c r="S37" s="10">
        <f t="shared" si="6"/>
        <v>0</v>
      </c>
      <c r="T37" s="10">
        <f t="shared" si="6"/>
        <v>0</v>
      </c>
      <c r="U37" s="11">
        <f t="shared" si="7"/>
        <v>0</v>
      </c>
      <c r="Y37" s="23">
        <f t="shared" si="2"/>
        <v>42978</v>
      </c>
      <c r="Z37" s="24"/>
      <c r="AA37" s="24" t="str">
        <f t="shared" si="0"/>
        <v>Quinta-feira</v>
      </c>
    </row>
    <row r="38" spans="1:27" x14ac:dyDescent="0.25">
      <c r="A38" s="8">
        <f t="shared" ref="A38:A40" si="9">AC14</f>
        <v>42976</v>
      </c>
      <c r="B38" s="9" t="str">
        <f>IF(A38&lt;&gt;"",AA35,"")</f>
        <v>Terça-feira</v>
      </c>
      <c r="C38" s="16"/>
      <c r="D38" s="16"/>
      <c r="E38" s="16"/>
      <c r="F38" s="16"/>
      <c r="G38" s="16"/>
      <c r="H38" s="16"/>
      <c r="I38" s="17"/>
      <c r="J38" s="17"/>
      <c r="K38" s="17"/>
      <c r="L38" s="17"/>
      <c r="M38" s="17"/>
      <c r="N38" s="17"/>
      <c r="O38" s="10">
        <f t="shared" si="6"/>
        <v>0</v>
      </c>
      <c r="P38" s="10">
        <f t="shared" si="6"/>
        <v>0</v>
      </c>
      <c r="Q38" s="10">
        <f t="shared" si="6"/>
        <v>0</v>
      </c>
      <c r="R38" s="10">
        <f t="shared" si="6"/>
        <v>0</v>
      </c>
      <c r="S38" s="10">
        <f t="shared" si="6"/>
        <v>0</v>
      </c>
      <c r="T38" s="10">
        <f t="shared" si="6"/>
        <v>0</v>
      </c>
      <c r="U38" s="11">
        <f t="shared" si="7"/>
        <v>0</v>
      </c>
    </row>
    <row r="39" spans="1:27" x14ac:dyDescent="0.25">
      <c r="A39" s="8">
        <f t="shared" si="9"/>
        <v>42977</v>
      </c>
      <c r="B39" s="9" t="str">
        <f t="shared" ref="B39:B40" si="10">IF(A39&lt;&gt;"",AA36,"")</f>
        <v>Quarta-feira</v>
      </c>
      <c r="C39" s="16"/>
      <c r="D39" s="16"/>
      <c r="E39" s="16"/>
      <c r="F39" s="16"/>
      <c r="G39" s="16"/>
      <c r="H39" s="16"/>
      <c r="I39" s="17"/>
      <c r="J39" s="17"/>
      <c r="K39" s="17"/>
      <c r="L39" s="17"/>
      <c r="M39" s="17"/>
      <c r="N39" s="17"/>
      <c r="O39" s="10">
        <f t="shared" si="6"/>
        <v>0</v>
      </c>
      <c r="P39" s="10">
        <f t="shared" si="6"/>
        <v>0</v>
      </c>
      <c r="Q39" s="10">
        <f t="shared" si="6"/>
        <v>0</v>
      </c>
      <c r="R39" s="10">
        <f t="shared" si="6"/>
        <v>0</v>
      </c>
      <c r="S39" s="10">
        <f t="shared" si="6"/>
        <v>0</v>
      </c>
      <c r="T39" s="10">
        <f t="shared" si="6"/>
        <v>0</v>
      </c>
      <c r="U39" s="11">
        <f t="shared" si="7"/>
        <v>0</v>
      </c>
    </row>
    <row r="40" spans="1:27" ht="15.75" thickBot="1" x14ac:dyDescent="0.3">
      <c r="A40" s="8">
        <f t="shared" si="9"/>
        <v>42978</v>
      </c>
      <c r="B40" s="9" t="str">
        <f t="shared" si="10"/>
        <v>Quinta-feira</v>
      </c>
      <c r="C40" s="18"/>
      <c r="D40" s="18"/>
      <c r="E40" s="18"/>
      <c r="F40" s="18"/>
      <c r="G40" s="18"/>
      <c r="H40" s="18"/>
      <c r="I40" s="19"/>
      <c r="J40" s="19"/>
      <c r="K40" s="19"/>
      <c r="L40" s="19"/>
      <c r="M40" s="19"/>
      <c r="N40" s="19"/>
      <c r="O40" s="27">
        <f t="shared" si="6"/>
        <v>0</v>
      </c>
      <c r="P40" s="27">
        <f t="shared" si="6"/>
        <v>0</v>
      </c>
      <c r="Q40" s="27">
        <f t="shared" si="6"/>
        <v>0</v>
      </c>
      <c r="R40" s="27">
        <f t="shared" si="6"/>
        <v>0</v>
      </c>
      <c r="S40" s="27">
        <f t="shared" si="6"/>
        <v>0</v>
      </c>
      <c r="T40" s="27">
        <f t="shared" si="6"/>
        <v>0</v>
      </c>
      <c r="U40" s="28">
        <f t="shared" si="7"/>
        <v>0</v>
      </c>
    </row>
    <row r="41" spans="1:27" ht="15.75" thickBot="1" x14ac:dyDescent="0.3">
      <c r="A41" s="54" t="s">
        <v>20</v>
      </c>
      <c r="B41" s="55"/>
      <c r="C41" s="29">
        <f>SUM(C10:C40)</f>
        <v>0</v>
      </c>
      <c r="D41" s="29">
        <f t="shared" ref="D41:T41" si="11">SUM(D10:D40)</f>
        <v>0</v>
      </c>
      <c r="E41" s="29">
        <f t="shared" si="11"/>
        <v>0</v>
      </c>
      <c r="F41" s="29">
        <f t="shared" si="11"/>
        <v>0</v>
      </c>
      <c r="G41" s="29">
        <f t="shared" si="11"/>
        <v>0</v>
      </c>
      <c r="H41" s="29">
        <f t="shared" si="11"/>
        <v>0</v>
      </c>
      <c r="I41" s="29">
        <f t="shared" si="11"/>
        <v>0</v>
      </c>
      <c r="J41" s="29">
        <f t="shared" si="11"/>
        <v>0</v>
      </c>
      <c r="K41" s="29">
        <f t="shared" si="11"/>
        <v>0</v>
      </c>
      <c r="L41" s="29">
        <f t="shared" si="11"/>
        <v>0</v>
      </c>
      <c r="M41" s="29">
        <f t="shared" si="11"/>
        <v>0</v>
      </c>
      <c r="N41" s="29">
        <f t="shared" si="11"/>
        <v>0</v>
      </c>
      <c r="O41" s="29">
        <f t="shared" si="11"/>
        <v>0</v>
      </c>
      <c r="P41" s="29">
        <f t="shared" si="11"/>
        <v>0</v>
      </c>
      <c r="Q41" s="29">
        <f t="shared" si="11"/>
        <v>0</v>
      </c>
      <c r="R41" s="29">
        <f t="shared" si="11"/>
        <v>0</v>
      </c>
      <c r="S41" s="29">
        <f t="shared" si="11"/>
        <v>0</v>
      </c>
      <c r="T41" s="29">
        <f t="shared" si="11"/>
        <v>0</v>
      </c>
      <c r="U41" s="30">
        <f>SUM(U10:U40)</f>
        <v>0</v>
      </c>
    </row>
    <row r="43" spans="1:27" x14ac:dyDescent="0.25">
      <c r="A43" s="46" t="s">
        <v>21</v>
      </c>
      <c r="B43" s="46"/>
      <c r="C43" s="46"/>
      <c r="D43" s="46"/>
      <c r="E43" s="25" t="s">
        <v>22</v>
      </c>
      <c r="F43" s="25"/>
      <c r="G43" s="25"/>
      <c r="H43" s="25"/>
      <c r="I43" s="25"/>
      <c r="K43" s="47" t="s">
        <v>23</v>
      </c>
      <c r="L43" s="47"/>
      <c r="M43" s="26"/>
      <c r="T43" s="12" t="s">
        <v>24</v>
      </c>
      <c r="U43" s="13">
        <f>O41+Q41+S41</f>
        <v>0</v>
      </c>
    </row>
    <row r="44" spans="1:27" x14ac:dyDescent="0.25">
      <c r="E44" s="25"/>
      <c r="F44" s="25"/>
      <c r="G44" s="25"/>
      <c r="H44" s="25"/>
      <c r="I44" s="25"/>
      <c r="T44" s="12" t="s">
        <v>25</v>
      </c>
      <c r="U44" s="13">
        <f>+P41+R41+T41</f>
        <v>0</v>
      </c>
    </row>
    <row r="45" spans="1:27" x14ac:dyDescent="0.25">
      <c r="E45" s="25"/>
      <c r="F45" s="25"/>
      <c r="G45" s="25"/>
      <c r="H45" s="25"/>
      <c r="I45" s="25"/>
    </row>
    <row r="46" spans="1:27" x14ac:dyDescent="0.25">
      <c r="C46" s="14"/>
      <c r="E46" s="25"/>
      <c r="F46" s="25"/>
      <c r="G46" s="25"/>
      <c r="H46" s="25"/>
      <c r="I46" s="25"/>
    </row>
    <row r="47" spans="1:27" x14ac:dyDescent="0.25">
      <c r="C47" s="15"/>
      <c r="Q47" s="15"/>
    </row>
    <row r="48" spans="1:27" x14ac:dyDescent="0.25">
      <c r="C48" s="15"/>
      <c r="Q48" s="15"/>
    </row>
    <row r="49" spans="3:17" x14ac:dyDescent="0.25">
      <c r="C49" s="15"/>
      <c r="Q49" s="15"/>
    </row>
    <row r="50" spans="3:17" x14ac:dyDescent="0.25">
      <c r="C50" s="15"/>
    </row>
    <row r="51" spans="3:17" x14ac:dyDescent="0.25">
      <c r="C51" s="14"/>
    </row>
  </sheetData>
  <sheetProtection password="FED0" sheet="1" objects="1" scenarios="1" selectLockedCells="1"/>
  <mergeCells count="25">
    <mergeCell ref="C4:M4"/>
    <mergeCell ref="F1:H1"/>
    <mergeCell ref="K1:L1"/>
    <mergeCell ref="A43:D43"/>
    <mergeCell ref="K43:L43"/>
    <mergeCell ref="A2:B2"/>
    <mergeCell ref="A3:B3"/>
    <mergeCell ref="A4:B4"/>
    <mergeCell ref="A5:B5"/>
    <mergeCell ref="A7:A9"/>
    <mergeCell ref="B7:B9"/>
    <mergeCell ref="A41:B41"/>
    <mergeCell ref="C7:H7"/>
    <mergeCell ref="I7:N7"/>
    <mergeCell ref="O7:T7"/>
    <mergeCell ref="U7:U9"/>
    <mergeCell ref="C8:D8"/>
    <mergeCell ref="E8:F8"/>
    <mergeCell ref="G8:H8"/>
    <mergeCell ref="I8:J8"/>
    <mergeCell ref="K8:L8"/>
    <mergeCell ref="M8:N8"/>
    <mergeCell ref="O8:P8"/>
    <mergeCell ref="Q8:R8"/>
    <mergeCell ref="S8:T8"/>
  </mergeCells>
  <pageMargins left="0.511811024" right="0.511811024" top="0.78740157499999996" bottom="0.78740157499999996" header="0.31496062000000002" footer="0.31496062000000002"/>
  <pageSetup paperSize="9" scale="3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Eli Edna Da Silva</cp:lastModifiedBy>
  <cp:revision/>
  <dcterms:created xsi:type="dcterms:W3CDTF">2017-02-22T12:47:13Z</dcterms:created>
  <dcterms:modified xsi:type="dcterms:W3CDTF">2017-08-28T16:54:25Z</dcterms:modified>
  <cp:category/>
  <cp:contentStatus/>
</cp:coreProperties>
</file>