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Limpadora'!$A$1:$J$114</definedName>
    <definedName name="Z_E3018E05_C649_43A8_8EEF_E8D8B1590D83_.wvu.PrintArea" localSheetId="0" hidden="1">'Avaliação Limpadora'!$A$1:$J$114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89" authorId="0">
      <text>
        <r>
          <rPr>
            <b/>
            <sz val="8"/>
            <rFont val="Tahoma"/>
            <family val="0"/>
          </rPr>
          <t>ATENÇÃO!!!
O total de itens avaliados é 94,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<sst xmlns="http://schemas.openxmlformats.org/spreadsheetml/2006/main" count="208" uniqueCount="145">
  <si>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</si>
  <si>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</si>
  <si>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</si>
  <si>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</si>
  <si>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</si>
  <si>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</si>
  <si>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</si>
  <si>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</si>
  <si>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</si>
  <si>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</si>
  <si>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</si>
  <si>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</si>
  <si>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</si>
  <si>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</si>
  <si>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</si>
  <si>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</si>
  <si>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</si>
  <si>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</si>
  <si>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</si>
  <si>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</si>
  <si>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</si>
  <si>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</si>
  <si>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</si>
  <si>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</si>
  <si>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</si>
  <si>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</si>
  <si>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</si>
  <si>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</si>
  <si>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</si>
  <si>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</si>
  <si>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</si>
  <si>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</si>
  <si>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</si>
  <si>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</si>
  <si>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</si>
  <si>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</si>
  <si>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Gabinestes (pias)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</si>
  <si>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</si>
  <si>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</si>
  <si>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</si>
  <si>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</si>
  <si>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</si>
  <si>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</si>
  <si>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</si>
  <si>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</si>
  <si>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</si>
  <si>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</si>
  <si>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</si>
  <si>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</si>
  <si>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</si>
  <si>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</si>
  <si>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</si>
  <si>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</si>
  <si>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</si>
  <si>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</si>
  <si>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</si>
  <si>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</si>
  <si>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</si>
  <si>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</si>
  <si>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</si>
  <si>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</si>
  <si>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</si>
  <si>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</si>
  <si>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</si>
  <si>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</si>
  <si>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</si>
  <si>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</si>
  <si>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</si>
  <si>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</si>
  <si>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</si>
  <si>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</si>
  <si>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</si>
  <si>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</si>
  <si>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</si>
  <si>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</si>
  <si>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</si>
  <si>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</si>
  <si>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</si>
  <si>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</si>
  <si>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Qte (a)</t>
  </si>
  <si>
    <t>Quantidade de bom =</t>
  </si>
  <si>
    <t>Quantidade de regular =</t>
  </si>
  <si>
    <t>Quantidade de ruim =</t>
  </si>
  <si>
    <t>TOTAL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</si>
  <si>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</si>
  <si>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</si>
  <si>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</si>
  <si>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</si>
  <si>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</si>
  <si>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</si>
  <si>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</si>
  <si>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</si>
  <si>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</si>
  <si>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r>
      <t xml:space="preserve">NOTA = </t>
    </r>
    <r>
      <rPr>
        <sz val="10"/>
        <rFont val="Book Antiqua"/>
        <family val="1"/>
      </rPr>
      <t>∑</t>
    </r>
  </si>
  <si>
    <t xml:space="preserve">           -------</t>
  </si>
  <si>
    <t xml:space="preserve">             X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</si>
  <si>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</si>
  <si>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</si>
  <si>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</si>
  <si>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</si>
  <si>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</si>
  <si>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</si>
  <si>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</si>
  <si>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</si>
  <si>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</si>
  <si>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</si>
  <si>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</si>
  <si>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</si>
  <si>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</si>
  <si>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</si>
  <si>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Equivalência (e)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</si>
  <si>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</si>
  <si>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</si>
  <si>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</si>
  <si>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</si>
  <si>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</si>
  <si>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</si>
  <si>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</si>
  <si>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</si>
  <si>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NOTA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</si>
  <si>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</si>
  <si>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</si>
  <si>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</si>
  <si>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</si>
  <si>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</si>
  <si>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-</t>
  </si>
  <si>
    <t>GOVERNO DO ESTADO DE SÃO PAULO</t>
  </si>
  <si>
    <t>A avaliação limita-se à atribuição, no formulário de Avaliação de Qualidade dos serviços dos conceitos de muito bom, bom, regular e péssimo, equivalente aos valores 100, 80, 50 e 30 para cada um dos itens avaliados:</t>
  </si>
  <si>
    <t xml:space="preserve">Assinatura e Carimbo do Diretor da Escola </t>
  </si>
  <si>
    <t>Pontos Obtidos                          (y = a x e)</t>
  </si>
  <si>
    <t xml:space="preserve"> </t>
  </si>
  <si>
    <t>QUANTIDADE DE ITENS</t>
  </si>
  <si>
    <t xml:space="preserve">RESULTADO FINAL </t>
  </si>
  <si>
    <t xml:space="preserve">ESCOLA: </t>
  </si>
  <si>
    <t>MÊS:</t>
  </si>
  <si>
    <t>DIRETORIA  DE ENSINO REGIÃO PIRACICABA</t>
  </si>
  <si>
    <t>CENTRO DE ADMINISTRAÇÃO DE FINANÇAS E INFRAESTRUTURA</t>
  </si>
  <si>
    <t>NÚCLEO DE COMPRAS E SERVIÇOS</t>
  </si>
  <si>
    <t>AVALIAÇÃO TRIMESTRAL (janeiro / abril / julho / outubro)</t>
  </si>
  <si>
    <t>ÁREAS DE CIRCULAÇÃO, PATIOS E QUADRAS</t>
  </si>
  <si>
    <t>X</t>
  </si>
  <si>
    <t>na</t>
  </si>
  <si>
    <t>EMPRESA:</t>
  </si>
  <si>
    <t>MAIO  2017</t>
  </si>
  <si>
    <t>Piracicaba, 02 de junho de 2017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</si>
</sst>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45">
    <font>
      <sz val="10"/>
      <name val="Arial"/>
      <family val="0"/>
    </font>
    <font>
      <sz val="10"/>
      <name val="Book Antiqua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34" borderId="18" xfId="0" applyFill="1" applyBorder="1" applyAlignment="1" applyProtection="1">
      <alignment vertical="justify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left" vertical="justify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justify"/>
      <protection/>
    </xf>
    <xf numFmtId="0" fontId="0" fillId="0" borderId="18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justify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justify"/>
      <protection/>
    </xf>
    <xf numFmtId="0" fontId="0" fillId="35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left" vertical="justify"/>
      <protection/>
    </xf>
    <xf numFmtId="0" fontId="0" fillId="34" borderId="18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justify"/>
      <protection/>
    </xf>
    <xf numFmtId="0" fontId="0" fillId="35" borderId="18" xfId="0" applyFill="1" applyBorder="1" applyAlignment="1" applyProtection="1">
      <alignment vertical="justify"/>
      <protection/>
    </xf>
    <xf numFmtId="0" fontId="0" fillId="0" borderId="19" xfId="0" applyBorder="1" applyAlignment="1" applyProtection="1">
      <alignment/>
      <protection/>
    </xf>
    <xf numFmtId="0" fontId="0" fillId="35" borderId="11" xfId="0" applyFill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justify"/>
      <protection/>
    </xf>
    <xf numFmtId="0" fontId="0" fillId="0" borderId="0" xfId="0" applyBorder="1" applyAlignment="1" applyProtection="1">
      <alignment vertical="justify"/>
      <protection/>
    </xf>
    <xf numFmtId="0" fontId="0" fillId="0" borderId="19" xfId="0" applyFill="1" applyBorder="1" applyAlignment="1" applyProtection="1">
      <alignment vertical="justify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justify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justify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0" fillId="0" borderId="33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34" xfId="0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 horizontal="right"/>
      <protection/>
    </xf>
    <xf numFmtId="0" fontId="0" fillId="0" borderId="31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38100</xdr:rowOff>
    </xdr:from>
    <xdr:to>
      <xdr:col>0</xdr:col>
      <xdr:colOff>1304925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="75" zoomScaleSheetLayoutView="75" workbookViewId="0" topLeftCell="A1">
      <selection activeCell="F110" sqref="F110"/>
    </sheetView>
  </sheetViews>
  <sheetFormatPr defaultColWidth="9.140625" defaultRowHeight="12.75"/>
  <cols>
    <col min="1" max="1" width="33.57421875" style="0" customWidth="1"/>
    <col min="2" max="3" width="7.8515625" style="0" customWidth="1"/>
    <col min="4" max="4" width="9.8515625" style="0" bestFit="1" customWidth="1"/>
    <col min="5" max="5" width="7.8515625" style="0" customWidth="1"/>
    <col min="6" max="6" width="28.00390625" style="0" customWidth="1"/>
    <col min="7" max="7" width="7.57421875" style="0" bestFit="1" customWidth="1"/>
    <col min="8" max="8" width="7.8515625" style="0" customWidth="1"/>
    <col min="9" max="9" width="9.8515625" style="0" bestFit="1" customWidth="1"/>
    <col min="10" max="10" width="7.8515625" style="0" customWidth="1"/>
  </cols>
  <sheetData>
    <row r="1" spans="2:10" ht="12.75">
      <c r="B1" s="86" t="s">
        <v>126</v>
      </c>
      <c r="C1" s="86"/>
      <c r="D1" s="86"/>
      <c r="E1" s="86"/>
      <c r="F1" s="86"/>
      <c r="G1" s="86"/>
      <c r="H1" s="86"/>
      <c r="I1" s="86"/>
      <c r="J1" s="86"/>
    </row>
    <row r="2" spans="1:10" ht="12.75">
      <c r="A2" s="6"/>
      <c r="B2" s="93" t="s">
        <v>107</v>
      </c>
      <c r="C2" s="93"/>
      <c r="D2" s="93"/>
      <c r="E2" s="93"/>
      <c r="F2" s="93"/>
      <c r="G2" s="93"/>
      <c r="H2" s="93"/>
      <c r="I2" s="93"/>
      <c r="J2" s="93"/>
    </row>
    <row r="3" spans="1:10" ht="12.75">
      <c r="A3" s="6"/>
      <c r="B3" s="93" t="s">
        <v>135</v>
      </c>
      <c r="C3" s="93"/>
      <c r="D3" s="93"/>
      <c r="E3" s="93"/>
      <c r="F3" s="93"/>
      <c r="G3" s="93"/>
      <c r="H3" s="93"/>
      <c r="I3" s="93"/>
      <c r="J3" s="93"/>
    </row>
    <row r="4" spans="1:10" ht="12.75">
      <c r="A4" s="6"/>
      <c r="B4" s="93" t="s">
        <v>136</v>
      </c>
      <c r="C4" s="93"/>
      <c r="D4" s="93"/>
      <c r="E4" s="93"/>
      <c r="F4" s="93"/>
      <c r="G4" s="93"/>
      <c r="H4" s="93"/>
      <c r="I4" s="93"/>
      <c r="J4" s="93"/>
    </row>
    <row r="5" spans="1:10" ht="12.75">
      <c r="A5" s="6"/>
      <c r="B5" s="93" t="s">
        <v>137</v>
      </c>
      <c r="C5" s="93"/>
      <c r="D5" s="93"/>
      <c r="E5" s="93"/>
      <c r="F5" s="93"/>
      <c r="G5" s="93"/>
      <c r="H5" s="93"/>
      <c r="I5" s="93"/>
      <c r="J5" s="93"/>
    </row>
    <row r="6" spans="1:10" ht="12.75">
      <c r="A6" s="6"/>
      <c r="B6" s="53"/>
      <c r="C6" s="53"/>
      <c r="D6" s="53"/>
      <c r="E6" s="53"/>
      <c r="F6" s="53"/>
      <c r="G6" s="53"/>
      <c r="H6" s="53"/>
      <c r="I6" s="53"/>
      <c r="J6" s="53"/>
    </row>
    <row r="7" spans="1:10" ht="18.75" customHeight="1">
      <c r="A7" s="83" t="s">
        <v>133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8" customHeight="1">
      <c r="A8" s="83" t="s">
        <v>134</v>
      </c>
      <c r="B8" s="95" t="s">
        <v>143</v>
      </c>
      <c r="C8" s="95"/>
      <c r="D8" s="95"/>
      <c r="E8" s="95"/>
      <c r="F8" s="95"/>
      <c r="G8" s="81"/>
      <c r="H8" s="81"/>
      <c r="I8" s="81"/>
      <c r="J8" s="13"/>
    </row>
    <row r="9" spans="1:10" ht="12.75">
      <c r="A9" s="83" t="s">
        <v>142</v>
      </c>
      <c r="B9" s="81"/>
      <c r="C9" s="13"/>
      <c r="D9" s="13"/>
      <c r="E9" s="13"/>
      <c r="F9" s="13"/>
      <c r="G9" s="13"/>
      <c r="H9" s="13"/>
      <c r="I9" s="13"/>
      <c r="J9" s="13"/>
    </row>
    <row r="10" spans="1:10" ht="12.75">
      <c r="A10" s="92" t="s">
        <v>108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 thickBot="1">
      <c r="A12" s="96" t="s">
        <v>109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1" ht="12.75">
      <c r="A13" s="17"/>
      <c r="B13" s="74" t="s">
        <v>112</v>
      </c>
      <c r="C13" s="74" t="s">
        <v>113</v>
      </c>
      <c r="D13" s="74" t="s">
        <v>114</v>
      </c>
      <c r="E13" s="74" t="s">
        <v>115</v>
      </c>
      <c r="F13" s="18"/>
      <c r="G13" s="74" t="s">
        <v>112</v>
      </c>
      <c r="H13" s="74" t="s">
        <v>113</v>
      </c>
      <c r="I13" s="74" t="s">
        <v>114</v>
      </c>
      <c r="J13" s="75" t="s">
        <v>115</v>
      </c>
      <c r="K13" s="2"/>
    </row>
    <row r="14" spans="1:10" ht="12.75">
      <c r="A14" s="19" t="s">
        <v>0</v>
      </c>
      <c r="B14" s="62"/>
      <c r="C14" s="62"/>
      <c r="D14" s="62"/>
      <c r="E14" s="62"/>
      <c r="F14" s="20" t="s">
        <v>1</v>
      </c>
      <c r="G14" s="60"/>
      <c r="H14" s="60"/>
      <c r="I14" s="60"/>
      <c r="J14" s="65"/>
    </row>
    <row r="15" spans="1:10" ht="12.75">
      <c r="A15" s="21" t="s">
        <v>2</v>
      </c>
      <c r="B15" s="60"/>
      <c r="C15" s="60"/>
      <c r="D15" s="60"/>
      <c r="E15" s="60"/>
      <c r="F15" s="20" t="s">
        <v>3</v>
      </c>
      <c r="G15" s="60"/>
      <c r="H15" s="60"/>
      <c r="I15" s="60"/>
      <c r="J15" s="65"/>
    </row>
    <row r="16" spans="1:10" ht="12.75">
      <c r="A16" s="22" t="s">
        <v>4</v>
      </c>
      <c r="B16" s="60"/>
      <c r="C16" s="60"/>
      <c r="D16" s="60"/>
      <c r="E16" s="60"/>
      <c r="F16" s="23" t="s">
        <v>5</v>
      </c>
      <c r="G16" s="60"/>
      <c r="H16" s="60"/>
      <c r="I16" s="60"/>
      <c r="J16" s="65"/>
    </row>
    <row r="17" spans="1:10" ht="12.75">
      <c r="A17" s="24" t="s">
        <v>6</v>
      </c>
      <c r="B17" s="60"/>
      <c r="C17" s="60"/>
      <c r="D17" s="60"/>
      <c r="E17" s="60"/>
      <c r="F17" s="7" t="s">
        <v>7</v>
      </c>
      <c r="G17" s="60"/>
      <c r="H17" s="60"/>
      <c r="I17" s="60"/>
      <c r="J17" s="65"/>
    </row>
    <row r="18" spans="1:10" ht="12.75">
      <c r="A18" s="24" t="s">
        <v>8</v>
      </c>
      <c r="B18" s="60"/>
      <c r="C18" s="60"/>
      <c r="D18" s="60"/>
      <c r="E18" s="60"/>
      <c r="F18" s="25" t="s">
        <v>9</v>
      </c>
      <c r="G18" s="62"/>
      <c r="H18" s="62"/>
      <c r="I18" s="62"/>
      <c r="J18" s="66"/>
    </row>
    <row r="19" spans="1:10" ht="12.75">
      <c r="A19" s="24" t="s">
        <v>10</v>
      </c>
      <c r="B19" s="60"/>
      <c r="C19" s="60"/>
      <c r="D19" s="60"/>
      <c r="E19" s="60"/>
      <c r="F19" s="7" t="s">
        <v>11</v>
      </c>
      <c r="G19" s="60"/>
      <c r="H19" s="60"/>
      <c r="I19" s="60"/>
      <c r="J19" s="65"/>
    </row>
    <row r="20" spans="1:10" ht="12.75">
      <c r="A20" s="24" t="s">
        <v>12</v>
      </c>
      <c r="B20" s="60"/>
      <c r="C20" s="60"/>
      <c r="D20" s="60"/>
      <c r="E20" s="60"/>
      <c r="F20" s="7" t="s">
        <v>13</v>
      </c>
      <c r="G20" s="60"/>
      <c r="H20" s="60"/>
      <c r="I20" s="60"/>
      <c r="J20" s="65"/>
    </row>
    <row r="21" spans="1:10" ht="12.75">
      <c r="A21" s="22" t="s">
        <v>14</v>
      </c>
      <c r="B21" s="60"/>
      <c r="C21" s="60"/>
      <c r="D21" s="60"/>
      <c r="E21" s="60"/>
      <c r="F21" s="26" t="s">
        <v>15</v>
      </c>
      <c r="G21" s="62"/>
      <c r="H21" s="62"/>
      <c r="I21" s="62"/>
      <c r="J21" s="66"/>
    </row>
    <row r="22" spans="1:10" ht="12.75">
      <c r="A22" s="27" t="s">
        <v>16</v>
      </c>
      <c r="B22" s="61"/>
      <c r="C22" s="61"/>
      <c r="D22" s="61"/>
      <c r="E22" s="61"/>
      <c r="F22" s="25" t="s">
        <v>17</v>
      </c>
      <c r="G22" s="62"/>
      <c r="H22" s="62"/>
      <c r="I22" s="62"/>
      <c r="J22" s="66"/>
    </row>
    <row r="23" spans="1:10" ht="12.75">
      <c r="A23" s="24" t="s">
        <v>18</v>
      </c>
      <c r="B23" s="60"/>
      <c r="C23" s="60"/>
      <c r="D23" s="60"/>
      <c r="E23" s="60"/>
      <c r="F23" s="7" t="s">
        <v>19</v>
      </c>
      <c r="G23" s="60"/>
      <c r="H23" s="60"/>
      <c r="I23" s="60"/>
      <c r="J23" s="65"/>
    </row>
    <row r="24" spans="1:10" ht="12.75">
      <c r="A24" s="28" t="s">
        <v>20</v>
      </c>
      <c r="B24" s="60"/>
      <c r="C24" s="60"/>
      <c r="D24" s="60"/>
      <c r="E24" s="60"/>
      <c r="F24" s="23" t="s">
        <v>21</v>
      </c>
      <c r="G24" s="60"/>
      <c r="H24" s="60"/>
      <c r="I24" s="60"/>
      <c r="J24" s="65"/>
    </row>
    <row r="25" spans="1:10" ht="12.75">
      <c r="A25" s="21" t="s">
        <v>22</v>
      </c>
      <c r="B25" s="60"/>
      <c r="C25" s="60"/>
      <c r="D25" s="60"/>
      <c r="E25" s="60"/>
      <c r="F25" s="20" t="s">
        <v>23</v>
      </c>
      <c r="G25" s="60"/>
      <c r="H25" s="60"/>
      <c r="I25" s="60"/>
      <c r="J25" s="65"/>
    </row>
    <row r="26" spans="1:10" ht="14.25" customHeight="1">
      <c r="A26" s="29" t="s">
        <v>24</v>
      </c>
      <c r="B26" s="60"/>
      <c r="C26" s="60"/>
      <c r="D26" s="60"/>
      <c r="E26" s="60"/>
      <c r="F26" s="20" t="s">
        <v>25</v>
      </c>
      <c r="G26" s="60"/>
      <c r="H26" s="60"/>
      <c r="I26" s="60"/>
      <c r="J26" s="65"/>
    </row>
    <row r="27" spans="1:10" ht="12.75">
      <c r="A27" s="24" t="s">
        <v>26</v>
      </c>
      <c r="B27" s="60"/>
      <c r="C27" s="60"/>
      <c r="D27" s="60"/>
      <c r="E27" s="60"/>
      <c r="F27" s="30" t="s">
        <v>27</v>
      </c>
      <c r="G27" s="63"/>
      <c r="H27" s="63"/>
      <c r="I27" s="63"/>
      <c r="J27" s="67"/>
    </row>
    <row r="28" spans="1:10" ht="12.75">
      <c r="A28" s="29" t="s">
        <v>28</v>
      </c>
      <c r="B28" s="60"/>
      <c r="C28" s="60"/>
      <c r="D28" s="60"/>
      <c r="E28" s="60"/>
      <c r="F28" s="23" t="s">
        <v>29</v>
      </c>
      <c r="G28" s="60"/>
      <c r="H28" s="60"/>
      <c r="I28" s="60"/>
      <c r="J28" s="65"/>
    </row>
    <row r="29" spans="1:10" ht="12.75">
      <c r="A29" s="24" t="s">
        <v>30</v>
      </c>
      <c r="B29" s="60"/>
      <c r="C29" s="60"/>
      <c r="D29" s="60"/>
      <c r="E29" s="60"/>
      <c r="F29" s="7" t="s">
        <v>31</v>
      </c>
      <c r="G29" s="60"/>
      <c r="H29" s="60"/>
      <c r="I29" s="60"/>
      <c r="J29" s="65"/>
    </row>
    <row r="30" spans="1:10" ht="12.75">
      <c r="A30" s="19" t="s">
        <v>32</v>
      </c>
      <c r="B30" s="62"/>
      <c r="C30" s="62"/>
      <c r="D30" s="62"/>
      <c r="E30" s="62"/>
      <c r="F30" s="31" t="s">
        <v>33</v>
      </c>
      <c r="G30" s="62"/>
      <c r="H30" s="62"/>
      <c r="I30" s="62"/>
      <c r="J30" s="66"/>
    </row>
    <row r="31" spans="1:10" ht="12.75">
      <c r="A31" s="19" t="s">
        <v>34</v>
      </c>
      <c r="B31" s="62"/>
      <c r="C31" s="62"/>
      <c r="D31" s="62"/>
      <c r="E31" s="62"/>
      <c r="F31" s="32" t="s">
        <v>35</v>
      </c>
      <c r="G31" s="62"/>
      <c r="H31" s="62"/>
      <c r="I31" s="62"/>
      <c r="J31" s="66"/>
    </row>
    <row r="32" spans="1:10" ht="12.75">
      <c r="A32" s="29" t="s">
        <v>36</v>
      </c>
      <c r="B32" s="60"/>
      <c r="C32" s="60"/>
      <c r="D32" s="60"/>
      <c r="E32" s="60"/>
      <c r="F32" s="23" t="s">
        <v>37</v>
      </c>
      <c r="G32" s="60"/>
      <c r="H32" s="60"/>
      <c r="I32" s="60"/>
      <c r="J32" s="65"/>
    </row>
    <row r="33" spans="1:10" ht="12.75">
      <c r="A33" s="33" t="s">
        <v>38</v>
      </c>
      <c r="B33" s="62"/>
      <c r="C33" s="62"/>
      <c r="D33" s="62"/>
      <c r="E33" s="62"/>
      <c r="F33" s="30" t="s">
        <v>39</v>
      </c>
      <c r="G33" s="63"/>
      <c r="H33" s="63"/>
      <c r="I33" s="63"/>
      <c r="J33" s="67"/>
    </row>
    <row r="34" spans="1:10" ht="12.75">
      <c r="A34" s="29" t="s">
        <v>40</v>
      </c>
      <c r="B34" s="60"/>
      <c r="C34" s="60"/>
      <c r="D34" s="60"/>
      <c r="E34" s="60"/>
      <c r="F34" s="20" t="s">
        <v>41</v>
      </c>
      <c r="G34" s="60"/>
      <c r="H34" s="60"/>
      <c r="I34" s="60"/>
      <c r="J34" s="65"/>
    </row>
    <row r="35" spans="1:10" ht="12.75">
      <c r="A35" s="29" t="s">
        <v>42</v>
      </c>
      <c r="B35" s="60"/>
      <c r="C35" s="60"/>
      <c r="D35" s="60"/>
      <c r="E35" s="60"/>
      <c r="F35" s="23" t="s">
        <v>43</v>
      </c>
      <c r="G35" s="60"/>
      <c r="H35" s="60"/>
      <c r="I35" s="60"/>
      <c r="J35" s="65"/>
    </row>
    <row r="36" spans="1:10" ht="12.75">
      <c r="A36" s="22" t="s">
        <v>44</v>
      </c>
      <c r="B36" s="60"/>
      <c r="C36" s="60"/>
      <c r="D36" s="60"/>
      <c r="E36" s="60"/>
      <c r="F36" s="34" t="s">
        <v>45</v>
      </c>
      <c r="G36" s="63"/>
      <c r="H36" s="63"/>
      <c r="I36" s="63"/>
      <c r="J36" s="67"/>
    </row>
    <row r="37" spans="1:10" ht="12.75">
      <c r="A37" s="35" t="s">
        <v>46</v>
      </c>
      <c r="B37" s="63"/>
      <c r="C37" s="63"/>
      <c r="D37" s="63"/>
      <c r="E37" s="63"/>
      <c r="F37" s="20" t="s">
        <v>47</v>
      </c>
      <c r="G37" s="60"/>
      <c r="H37" s="60"/>
      <c r="I37" s="60"/>
      <c r="J37" s="65"/>
    </row>
    <row r="38" spans="1:10" ht="12.75" customHeight="1">
      <c r="A38" s="35" t="s">
        <v>48</v>
      </c>
      <c r="B38" s="63"/>
      <c r="C38" s="63"/>
      <c r="D38" s="63"/>
      <c r="E38" s="63"/>
      <c r="F38" s="31" t="s">
        <v>65</v>
      </c>
      <c r="G38" s="62"/>
      <c r="H38" s="62"/>
      <c r="I38" s="62"/>
      <c r="J38" s="66"/>
    </row>
    <row r="39" spans="1:10" ht="12.75" customHeight="1" thickBot="1">
      <c r="A39" s="36" t="s">
        <v>49</v>
      </c>
      <c r="B39" s="64"/>
      <c r="C39" s="64"/>
      <c r="D39" s="64"/>
      <c r="E39" s="64"/>
      <c r="F39" s="37" t="s">
        <v>50</v>
      </c>
      <c r="G39" s="68"/>
      <c r="H39" s="68"/>
      <c r="I39" s="68"/>
      <c r="J39" s="69"/>
    </row>
    <row r="40" spans="1:10" ht="12.75" customHeight="1">
      <c r="A40" s="38"/>
      <c r="B40" s="38"/>
      <c r="C40" s="38"/>
      <c r="D40" s="38"/>
      <c r="E40" s="38"/>
      <c r="F40" s="39"/>
      <c r="G40" s="38"/>
      <c r="H40" s="38"/>
      <c r="I40" s="38"/>
      <c r="J40" s="38"/>
    </row>
    <row r="41" spans="1:10" ht="13.5" thickBot="1">
      <c r="A41" s="89" t="s">
        <v>51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1" ht="12.75">
      <c r="A42" s="17"/>
      <c r="B42" s="74" t="s">
        <v>112</v>
      </c>
      <c r="C42" s="74" t="s">
        <v>113</v>
      </c>
      <c r="D42" s="74" t="s">
        <v>114</v>
      </c>
      <c r="E42" s="74" t="s">
        <v>115</v>
      </c>
      <c r="F42" s="18"/>
      <c r="G42" s="74" t="s">
        <v>112</v>
      </c>
      <c r="H42" s="74" t="s">
        <v>113</v>
      </c>
      <c r="I42" s="74" t="s">
        <v>114</v>
      </c>
      <c r="J42" s="75" t="s">
        <v>115</v>
      </c>
      <c r="K42" s="2"/>
    </row>
    <row r="43" spans="1:10" ht="12.75" customHeight="1">
      <c r="A43" s="29" t="s">
        <v>52</v>
      </c>
      <c r="B43" s="60"/>
      <c r="C43" s="60"/>
      <c r="D43" s="60"/>
      <c r="E43" s="60"/>
      <c r="F43" s="20" t="s">
        <v>19</v>
      </c>
      <c r="G43" s="60"/>
      <c r="H43" s="60"/>
      <c r="I43" s="60"/>
      <c r="J43" s="65"/>
    </row>
    <row r="44" spans="1:10" ht="12.75">
      <c r="A44" s="22" t="s">
        <v>53</v>
      </c>
      <c r="B44" s="60"/>
      <c r="C44" s="60"/>
      <c r="D44" s="60"/>
      <c r="E44" s="60"/>
      <c r="F44" s="23" t="s">
        <v>116</v>
      </c>
      <c r="G44" s="60"/>
      <c r="H44" s="60"/>
      <c r="I44" s="60"/>
      <c r="J44" s="65"/>
    </row>
    <row r="45" spans="1:10" ht="12.75">
      <c r="A45" s="24" t="s">
        <v>54</v>
      </c>
      <c r="B45" s="60"/>
      <c r="C45" s="60"/>
      <c r="D45" s="60"/>
      <c r="E45" s="60"/>
      <c r="F45" s="7" t="s">
        <v>31</v>
      </c>
      <c r="G45" s="60"/>
      <c r="H45" s="60"/>
      <c r="I45" s="60"/>
      <c r="J45" s="65"/>
    </row>
    <row r="46" spans="1:10" ht="12.75">
      <c r="A46" s="24" t="s">
        <v>55</v>
      </c>
      <c r="B46" s="60"/>
      <c r="C46" s="60"/>
      <c r="D46" s="60"/>
      <c r="E46" s="60"/>
      <c r="F46" s="25" t="s">
        <v>33</v>
      </c>
      <c r="G46" s="62"/>
      <c r="H46" s="62"/>
      <c r="I46" s="62"/>
      <c r="J46" s="66"/>
    </row>
    <row r="47" spans="1:10" ht="12.75">
      <c r="A47" s="22" t="s">
        <v>14</v>
      </c>
      <c r="B47" s="60"/>
      <c r="C47" s="60"/>
      <c r="D47" s="60"/>
      <c r="E47" s="60"/>
      <c r="F47" s="23" t="s">
        <v>56</v>
      </c>
      <c r="G47" s="60"/>
      <c r="H47" s="60"/>
      <c r="I47" s="60"/>
      <c r="J47" s="65"/>
    </row>
    <row r="48" spans="1:10" ht="12.75">
      <c r="A48" s="29" t="s">
        <v>111</v>
      </c>
      <c r="B48" s="60"/>
      <c r="C48" s="60"/>
      <c r="D48" s="60"/>
      <c r="E48" s="60"/>
      <c r="F48" s="26" t="s">
        <v>35</v>
      </c>
      <c r="G48" s="62"/>
      <c r="H48" s="62"/>
      <c r="I48" s="62"/>
      <c r="J48" s="66"/>
    </row>
    <row r="49" spans="1:10" ht="12.75" customHeight="1">
      <c r="A49" s="29" t="s">
        <v>24</v>
      </c>
      <c r="B49" s="60"/>
      <c r="C49" s="60"/>
      <c r="D49" s="60"/>
      <c r="E49" s="60"/>
      <c r="F49" s="31" t="s">
        <v>17</v>
      </c>
      <c r="G49" s="62"/>
      <c r="H49" s="62"/>
      <c r="I49" s="62"/>
      <c r="J49" s="66"/>
    </row>
    <row r="50" spans="1:10" ht="12.75">
      <c r="A50" s="29" t="s">
        <v>57</v>
      </c>
      <c r="B50" s="60"/>
      <c r="C50" s="60"/>
      <c r="D50" s="60"/>
      <c r="E50" s="60"/>
      <c r="F50" s="20" t="s">
        <v>13</v>
      </c>
      <c r="G50" s="60"/>
      <c r="H50" s="60"/>
      <c r="I50" s="60"/>
      <c r="J50" s="65"/>
    </row>
    <row r="51" spans="1:10" ht="12.75">
      <c r="A51" s="24" t="s">
        <v>58</v>
      </c>
      <c r="B51" s="60"/>
      <c r="C51" s="60"/>
      <c r="D51" s="60"/>
      <c r="E51" s="60"/>
      <c r="F51" s="30" t="s">
        <v>39</v>
      </c>
      <c r="G51" s="63"/>
      <c r="H51" s="63"/>
      <c r="I51" s="63"/>
      <c r="J51" s="67"/>
    </row>
    <row r="52" spans="1:10" ht="12.75">
      <c r="A52" s="22" t="s">
        <v>59</v>
      </c>
      <c r="B52" s="60"/>
      <c r="C52" s="60"/>
      <c r="D52" s="60"/>
      <c r="E52" s="60"/>
      <c r="F52" s="23" t="s">
        <v>60</v>
      </c>
      <c r="G52" s="60"/>
      <c r="H52" s="60"/>
      <c r="I52" s="60"/>
      <c r="J52" s="65"/>
    </row>
    <row r="53" spans="1:10" ht="12.75">
      <c r="A53" s="40" t="s">
        <v>38</v>
      </c>
      <c r="B53" s="62"/>
      <c r="C53" s="62"/>
      <c r="D53" s="62"/>
      <c r="E53" s="62"/>
      <c r="F53" s="23" t="s">
        <v>61</v>
      </c>
      <c r="G53" s="60"/>
      <c r="H53" s="60"/>
      <c r="I53" s="60"/>
      <c r="J53" s="65"/>
    </row>
    <row r="54" spans="1:10" ht="12.75">
      <c r="A54" s="24" t="s">
        <v>62</v>
      </c>
      <c r="B54" s="60"/>
      <c r="C54" s="60"/>
      <c r="D54" s="60"/>
      <c r="E54" s="60"/>
      <c r="F54" s="7" t="s">
        <v>63</v>
      </c>
      <c r="G54" s="60"/>
      <c r="H54" s="60"/>
      <c r="I54" s="60"/>
      <c r="J54" s="65"/>
    </row>
    <row r="55" spans="1:10" ht="12.75" customHeight="1">
      <c r="A55" s="35" t="s">
        <v>46</v>
      </c>
      <c r="B55" s="63"/>
      <c r="C55" s="63"/>
      <c r="D55" s="63"/>
      <c r="E55" s="63"/>
      <c r="F55" s="34" t="s">
        <v>50</v>
      </c>
      <c r="G55" s="63"/>
      <c r="H55" s="63"/>
      <c r="I55" s="63"/>
      <c r="J55" s="67"/>
    </row>
    <row r="56" spans="1:10" ht="12.75" customHeight="1">
      <c r="A56" s="22" t="s">
        <v>64</v>
      </c>
      <c r="B56" s="60"/>
      <c r="C56" s="60"/>
      <c r="D56" s="60"/>
      <c r="E56" s="60"/>
      <c r="F56" s="26" t="s">
        <v>65</v>
      </c>
      <c r="G56" s="62"/>
      <c r="H56" s="62"/>
      <c r="I56" s="62"/>
      <c r="J56" s="66"/>
    </row>
    <row r="57" spans="1:10" ht="13.5" thickBot="1">
      <c r="A57" s="36" t="s">
        <v>11</v>
      </c>
      <c r="B57" s="64"/>
      <c r="C57" s="64"/>
      <c r="D57" s="64"/>
      <c r="E57" s="64"/>
      <c r="F57" s="41" t="s">
        <v>47</v>
      </c>
      <c r="G57" s="64"/>
      <c r="H57" s="64"/>
      <c r="I57" s="64"/>
      <c r="J57" s="70"/>
    </row>
    <row r="58" spans="1:10" ht="12.75">
      <c r="A58" s="38"/>
      <c r="B58" s="38"/>
      <c r="C58" s="38"/>
      <c r="D58" s="38"/>
      <c r="E58" s="38"/>
      <c r="F58" s="71"/>
      <c r="G58" s="72"/>
      <c r="H58" s="73"/>
      <c r="I58" s="38"/>
      <c r="J58" s="38"/>
    </row>
    <row r="59" spans="1:10" ht="13.5" thickBot="1">
      <c r="A59" s="89" t="s">
        <v>139</v>
      </c>
      <c r="B59" s="89"/>
      <c r="C59" s="89"/>
      <c r="D59" s="89"/>
      <c r="E59" s="89"/>
      <c r="F59" s="89"/>
      <c r="G59" s="89"/>
      <c r="H59" s="89"/>
      <c r="I59" s="89"/>
      <c r="J59" s="89"/>
    </row>
    <row r="60" spans="1:10" ht="12.75">
      <c r="A60" s="17"/>
      <c r="B60" s="74" t="s">
        <v>112</v>
      </c>
      <c r="C60" s="74" t="s">
        <v>113</v>
      </c>
      <c r="D60" s="74" t="s">
        <v>114</v>
      </c>
      <c r="E60" s="74" t="s">
        <v>115</v>
      </c>
      <c r="F60" s="18"/>
      <c r="G60" s="74" t="s">
        <v>112</v>
      </c>
      <c r="H60" s="74" t="s">
        <v>113</v>
      </c>
      <c r="I60" s="74" t="s">
        <v>114</v>
      </c>
      <c r="J60" s="75" t="s">
        <v>115</v>
      </c>
    </row>
    <row r="61" spans="1:10" ht="12.75">
      <c r="A61" s="27" t="s">
        <v>30</v>
      </c>
      <c r="B61" s="61"/>
      <c r="C61" s="61"/>
      <c r="D61" s="61"/>
      <c r="E61" s="61"/>
      <c r="F61" s="7" t="s">
        <v>19</v>
      </c>
      <c r="G61" s="60"/>
      <c r="H61" s="60"/>
      <c r="I61" s="60"/>
      <c r="J61" s="65"/>
    </row>
    <row r="62" spans="1:10" ht="13.5" thickBot="1">
      <c r="A62" s="36" t="s">
        <v>26</v>
      </c>
      <c r="B62" s="64"/>
      <c r="C62" s="64"/>
      <c r="D62" s="64"/>
      <c r="E62" s="64"/>
      <c r="F62" s="8" t="s">
        <v>66</v>
      </c>
      <c r="G62" s="64"/>
      <c r="H62" s="64"/>
      <c r="I62" s="64"/>
      <c r="J62" s="70"/>
    </row>
    <row r="63" spans="1:10" ht="12.7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.7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3.5" thickBot="1">
      <c r="A65" s="89" t="s">
        <v>67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2.75">
      <c r="A66" s="17"/>
      <c r="B66" s="74" t="s">
        <v>112</v>
      </c>
      <c r="C66" s="74" t="s">
        <v>113</v>
      </c>
      <c r="D66" s="74" t="s">
        <v>114</v>
      </c>
      <c r="E66" s="74" t="s">
        <v>115</v>
      </c>
      <c r="F66" s="18"/>
      <c r="G66" s="74" t="s">
        <v>112</v>
      </c>
      <c r="H66" s="74" t="s">
        <v>113</v>
      </c>
      <c r="I66" s="74" t="s">
        <v>114</v>
      </c>
      <c r="J66" s="75" t="s">
        <v>115</v>
      </c>
    </row>
    <row r="67" spans="1:10" ht="26.25" customHeight="1">
      <c r="A67" s="22" t="s">
        <v>68</v>
      </c>
      <c r="B67" s="60"/>
      <c r="C67" s="60"/>
      <c r="D67" s="60"/>
      <c r="E67" s="60"/>
      <c r="F67" s="54" t="s">
        <v>69</v>
      </c>
      <c r="G67" s="60"/>
      <c r="H67" s="60"/>
      <c r="I67" s="60"/>
      <c r="J67" s="65"/>
    </row>
    <row r="68" spans="1:10" ht="12.75">
      <c r="A68" s="22" t="s">
        <v>70</v>
      </c>
      <c r="B68" s="60"/>
      <c r="C68" s="60"/>
      <c r="D68" s="60"/>
      <c r="E68" s="60"/>
      <c r="F68" s="23" t="s">
        <v>71</v>
      </c>
      <c r="G68" s="60"/>
      <c r="H68" s="60"/>
      <c r="I68" s="60"/>
      <c r="J68" s="65"/>
    </row>
    <row r="69" spans="1:10" ht="12.75" customHeight="1" thickBot="1">
      <c r="A69" s="43" t="s">
        <v>72</v>
      </c>
      <c r="B69" s="76"/>
      <c r="C69" s="76"/>
      <c r="D69" s="76"/>
      <c r="E69" s="76"/>
      <c r="F69" s="14" t="s">
        <v>125</v>
      </c>
      <c r="G69" s="14" t="s">
        <v>125</v>
      </c>
      <c r="H69" s="14" t="s">
        <v>125</v>
      </c>
      <c r="I69" s="14" t="s">
        <v>125</v>
      </c>
      <c r="J69" s="52" t="s">
        <v>125</v>
      </c>
    </row>
    <row r="70" spans="1:10" ht="12.75">
      <c r="A70" s="42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 thickBot="1">
      <c r="A72" s="89" t="s">
        <v>73</v>
      </c>
      <c r="B72" s="89"/>
      <c r="C72" s="89"/>
      <c r="D72" s="89"/>
      <c r="E72" s="89"/>
      <c r="F72" s="89"/>
      <c r="G72" s="89"/>
      <c r="H72" s="89"/>
      <c r="I72" s="89"/>
      <c r="J72" s="89"/>
    </row>
    <row r="73" spans="1:11" ht="12.75">
      <c r="A73" s="17"/>
      <c r="B73" s="74" t="s">
        <v>112</v>
      </c>
      <c r="C73" s="74" t="s">
        <v>113</v>
      </c>
      <c r="D73" s="74" t="s">
        <v>114</v>
      </c>
      <c r="E73" s="74" t="s">
        <v>115</v>
      </c>
      <c r="F73" s="18"/>
      <c r="G73" s="74" t="s">
        <v>112</v>
      </c>
      <c r="H73" s="74" t="s">
        <v>113</v>
      </c>
      <c r="I73" s="74" t="s">
        <v>114</v>
      </c>
      <c r="J73" s="75" t="s">
        <v>115</v>
      </c>
      <c r="K73" s="3"/>
    </row>
    <row r="74" spans="1:11" ht="39.75" customHeight="1">
      <c r="A74" s="44" t="s">
        <v>74</v>
      </c>
      <c r="B74" s="60"/>
      <c r="C74" s="60"/>
      <c r="D74" s="60"/>
      <c r="E74" s="60"/>
      <c r="F74" s="54" t="s">
        <v>75</v>
      </c>
      <c r="G74" s="60"/>
      <c r="H74" s="60"/>
      <c r="I74" s="60"/>
      <c r="J74" s="65"/>
      <c r="K74" s="3"/>
    </row>
    <row r="75" spans="1:11" ht="13.5" thickBot="1">
      <c r="A75" s="45" t="s">
        <v>76</v>
      </c>
      <c r="B75" s="76"/>
      <c r="C75" s="76"/>
      <c r="D75" s="76"/>
      <c r="E75" s="76"/>
      <c r="F75" s="14" t="s">
        <v>125</v>
      </c>
      <c r="G75" s="78" t="s">
        <v>125</v>
      </c>
      <c r="H75" s="78" t="s">
        <v>125</v>
      </c>
      <c r="I75" s="78" t="s">
        <v>125</v>
      </c>
      <c r="J75" s="79" t="s">
        <v>125</v>
      </c>
      <c r="K75" s="3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4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0" t="s">
        <v>117</v>
      </c>
      <c r="B78" s="90"/>
      <c r="C78" s="90"/>
      <c r="D78" s="90"/>
      <c r="E78" s="90"/>
      <c r="F78" s="90"/>
      <c r="G78" s="90"/>
      <c r="H78" s="90"/>
      <c r="I78" s="90"/>
      <c r="J78" s="90"/>
    </row>
    <row r="79" spans="1:11" ht="29.25" customHeight="1">
      <c r="A79" s="91" t="s">
        <v>127</v>
      </c>
      <c r="B79" s="91"/>
      <c r="C79" s="91"/>
      <c r="D79" s="91"/>
      <c r="E79" s="91"/>
      <c r="F79" s="91"/>
      <c r="G79" s="91"/>
      <c r="H79" s="91"/>
      <c r="I79" s="91"/>
      <c r="J79" s="91"/>
      <c r="K79" s="1"/>
    </row>
    <row r="80" spans="1:10" ht="12.75">
      <c r="A80" s="4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47" t="s">
        <v>77</v>
      </c>
      <c r="B81" s="47"/>
      <c r="C81" s="47"/>
      <c r="D81" s="47"/>
      <c r="E81" s="47"/>
      <c r="F81" s="47"/>
      <c r="G81" s="47"/>
      <c r="H81" s="47"/>
      <c r="I81" s="47"/>
      <c r="J81" s="6"/>
    </row>
    <row r="82" spans="1:10" ht="12.75">
      <c r="A82" s="47" t="s">
        <v>78</v>
      </c>
      <c r="B82" s="47"/>
      <c r="C82" s="47"/>
      <c r="D82" s="47"/>
      <c r="E82" s="47"/>
      <c r="F82" s="47"/>
      <c r="G82" s="47"/>
      <c r="H82" s="47"/>
      <c r="I82" s="47"/>
      <c r="J82" s="6"/>
    </row>
    <row r="83" spans="1:10" ht="13.5" thickBot="1">
      <c r="A83" s="47"/>
      <c r="B83" s="47"/>
      <c r="C83" s="47"/>
      <c r="D83" s="47"/>
      <c r="E83" s="47"/>
      <c r="F83" s="47"/>
      <c r="G83" s="47" t="s">
        <v>130</v>
      </c>
      <c r="H83" s="47"/>
      <c r="I83" s="47"/>
      <c r="J83" s="6"/>
    </row>
    <row r="84" spans="1:10" ht="24.75" customHeight="1">
      <c r="A84" s="117"/>
      <c r="B84" s="118"/>
      <c r="C84" s="119"/>
      <c r="D84" s="9" t="s">
        <v>79</v>
      </c>
      <c r="E84" s="110" t="s">
        <v>110</v>
      </c>
      <c r="F84" s="111"/>
      <c r="G84" s="112"/>
      <c r="H84" s="121" t="s">
        <v>129</v>
      </c>
      <c r="I84" s="121"/>
      <c r="J84" s="122"/>
    </row>
    <row r="85" spans="1:10" ht="12.75">
      <c r="A85" s="87" t="s">
        <v>118</v>
      </c>
      <c r="B85" s="88"/>
      <c r="C85" s="88"/>
      <c r="D85" s="58">
        <f>COUNTIF(B14:B39,"X")+COUNTIF(G14:G39,"X")+COUNTIF(B43:B57,"X")+COUNTIF(G43:G57,"X")+COUNTIF(B61:B62,"X")+COUNTIF(G61:G62,"X")+COUNTIF(B67:B69,"X")+COUNTIF(G67:G69,"X")+COUNTIF(B74:B75,"X")+COUNTIF(G74:G75,"X")</f>
        <v>0</v>
      </c>
      <c r="E85" s="7" t="s">
        <v>85</v>
      </c>
      <c r="F85" s="120" t="s">
        <v>84</v>
      </c>
      <c r="G85" s="120"/>
      <c r="H85" s="107">
        <f>D85*100</f>
        <v>0</v>
      </c>
      <c r="I85" s="108"/>
      <c r="J85" s="109"/>
    </row>
    <row r="86" spans="1:10" ht="12.75">
      <c r="A86" s="87" t="s">
        <v>80</v>
      </c>
      <c r="B86" s="88"/>
      <c r="C86" s="88"/>
      <c r="D86" s="58">
        <f>COUNTIF(C14:C39,"X")+COUNTIF(H14:H39,"X")+COUNTIF(C43:C57,"X")+COUNTIF(H43:H57,"X")+COUNTIF(C61:C62,"X")+COUNTIF(H61:H62,"X")+COUNTIF(C67:C69,"X")+COUNTIF(H67:H69,"X")+COUNTIF(C74:C75,"X")+COUNTIF(H74:H75,"X")</f>
        <v>0</v>
      </c>
      <c r="E86" s="7" t="s">
        <v>86</v>
      </c>
      <c r="F86" s="120" t="s">
        <v>89</v>
      </c>
      <c r="G86" s="120"/>
      <c r="H86" s="107">
        <f>D86*80</f>
        <v>0</v>
      </c>
      <c r="I86" s="108"/>
      <c r="J86" s="109"/>
    </row>
    <row r="87" spans="1:10" ht="12.75">
      <c r="A87" s="87" t="s">
        <v>81</v>
      </c>
      <c r="B87" s="88"/>
      <c r="C87" s="88"/>
      <c r="D87" s="58">
        <f>COUNTIF(D14:D39,"X")+COUNTIF(I14:I39,"X")+COUNTIF(D43:D57,"X")+COUNTIF(I43:I57,"X")+COUNTIF(D61:D62,"X")+COUNTIF(I61:I62,"X")+COUNTIF(D67:D69,"X")+COUNTIF(I67:I69,"X")+COUNTIF(D74:D75,"X")+COUNTIF(I74:I75,"X")</f>
        <v>0</v>
      </c>
      <c r="E87" s="7" t="s">
        <v>87</v>
      </c>
      <c r="F87" s="120" t="s">
        <v>90</v>
      </c>
      <c r="G87" s="120"/>
      <c r="H87" s="107">
        <f>D87*50</f>
        <v>0</v>
      </c>
      <c r="I87" s="108"/>
      <c r="J87" s="109"/>
    </row>
    <row r="88" spans="1:10" ht="12.75">
      <c r="A88" s="87" t="s">
        <v>82</v>
      </c>
      <c r="B88" s="88"/>
      <c r="C88" s="88"/>
      <c r="D88" s="58">
        <f>COUNTIF(E14:E39,"X")+COUNTIF(J14:J39,"X")+COUNTIF(E43:E57,"X")+COUNTIF(J43:J57,"X")+COUNTIF(E61:E62,"X")+COUNTIF(J61:J62,"X")+COUNTIF(E67:E69,"X")+COUNTIF(J67:J68,"X")+COUNTIF(E74:E75,"X")+COUNTIF(J74:J75,"X")</f>
        <v>0</v>
      </c>
      <c r="E88" s="7" t="s">
        <v>88</v>
      </c>
      <c r="F88" s="120" t="s">
        <v>91</v>
      </c>
      <c r="G88" s="120"/>
      <c r="H88" s="107">
        <f>D88*30</f>
        <v>0</v>
      </c>
      <c r="I88" s="108"/>
      <c r="J88" s="109"/>
    </row>
    <row r="89" spans="1:10" ht="13.5" thickBot="1">
      <c r="A89" s="125" t="s">
        <v>83</v>
      </c>
      <c r="B89" s="126"/>
      <c r="C89" s="126"/>
      <c r="D89" s="59">
        <f>SUM(D85:D88)</f>
        <v>0</v>
      </c>
      <c r="E89" s="124"/>
      <c r="F89" s="124"/>
      <c r="G89" s="124"/>
      <c r="H89" s="107">
        <f>SUM(H85:J88)</f>
        <v>0</v>
      </c>
      <c r="I89" s="108"/>
      <c r="J89" s="109"/>
    </row>
    <row r="90" spans="1:10" ht="13.5" customHeight="1">
      <c r="A90" s="55"/>
      <c r="B90" s="55"/>
      <c r="C90" s="55"/>
      <c r="D90" s="56"/>
      <c r="E90" s="101" t="s">
        <v>131</v>
      </c>
      <c r="F90" s="102"/>
      <c r="G90" s="103"/>
      <c r="H90" s="97">
        <f>(SUM(D85:D88))</f>
        <v>0</v>
      </c>
      <c r="I90" s="97"/>
      <c r="J90" s="98"/>
    </row>
    <row r="91" spans="1:10" ht="18.75" thickBot="1">
      <c r="A91" s="6"/>
      <c r="B91" s="6"/>
      <c r="C91" s="6"/>
      <c r="D91" s="6"/>
      <c r="E91" s="104" t="s">
        <v>132</v>
      </c>
      <c r="F91" s="105"/>
      <c r="G91" s="106"/>
      <c r="H91" s="99" t="e">
        <f>(H89/D89)</f>
        <v>#DIV/0!</v>
      </c>
      <c r="I91" s="99"/>
      <c r="J91" s="100"/>
    </row>
    <row r="92" spans="1:11" ht="24.75" customHeight="1">
      <c r="A92" s="91" t="s">
        <v>92</v>
      </c>
      <c r="B92" s="91"/>
      <c r="C92" s="91"/>
      <c r="D92" s="91"/>
      <c r="E92" s="91"/>
      <c r="F92" s="91"/>
      <c r="G92" s="91"/>
      <c r="H92" s="91"/>
      <c r="I92" s="91"/>
      <c r="J92" s="91"/>
      <c r="K92" s="1"/>
    </row>
    <row r="93" spans="1:10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9.5" customHeight="1">
      <c r="A94" s="10" t="s">
        <v>93</v>
      </c>
      <c r="B94" s="6"/>
      <c r="C94" s="6"/>
      <c r="D94" s="116" t="s">
        <v>119</v>
      </c>
      <c r="E94" s="116"/>
      <c r="F94" s="57" t="e">
        <f>(H89/D89)</f>
        <v>#DIV/0!</v>
      </c>
      <c r="G94" s="6"/>
      <c r="H94" s="6"/>
      <c r="I94" s="6"/>
      <c r="J94" s="6"/>
    </row>
    <row r="95" spans="1:10" ht="12.75">
      <c r="A95" s="11" t="s">
        <v>94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13.5" thickBot="1">
      <c r="A96" s="12" t="s">
        <v>95</v>
      </c>
      <c r="B96" s="6"/>
      <c r="C96" s="6"/>
      <c r="D96" s="6"/>
      <c r="E96" s="6"/>
      <c r="F96" s="77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1" ht="13.5" thickBot="1">
      <c r="A98" s="123" t="s">
        <v>96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4"/>
    </row>
    <row r="99" spans="1:10" ht="19.5" customHeight="1">
      <c r="A99" s="131" t="s">
        <v>97</v>
      </c>
      <c r="B99" s="113"/>
      <c r="C99" s="113"/>
      <c r="D99" s="113"/>
      <c r="E99" s="113"/>
      <c r="F99" s="113" t="s">
        <v>98</v>
      </c>
      <c r="G99" s="113"/>
      <c r="H99" s="113"/>
      <c r="I99" s="113"/>
      <c r="J99" s="114"/>
    </row>
    <row r="100" spans="1:10" ht="19.5" customHeight="1">
      <c r="A100" s="87" t="s">
        <v>99</v>
      </c>
      <c r="B100" s="88"/>
      <c r="C100" s="88"/>
      <c r="D100" s="88"/>
      <c r="E100" s="88"/>
      <c r="F100" s="88" t="s">
        <v>103</v>
      </c>
      <c r="G100" s="88"/>
      <c r="H100" s="88"/>
      <c r="I100" s="88"/>
      <c r="J100" s="115"/>
    </row>
    <row r="101" spans="1:10" ht="19.5" customHeight="1">
      <c r="A101" s="87" t="s">
        <v>100</v>
      </c>
      <c r="B101" s="88"/>
      <c r="C101" s="88"/>
      <c r="D101" s="88"/>
      <c r="E101" s="88"/>
      <c r="F101" s="88" t="s">
        <v>104</v>
      </c>
      <c r="G101" s="88"/>
      <c r="H101" s="88"/>
      <c r="I101" s="88"/>
      <c r="J101" s="115"/>
    </row>
    <row r="102" spans="1:10" ht="19.5" customHeight="1">
      <c r="A102" s="87" t="s">
        <v>101</v>
      </c>
      <c r="B102" s="88"/>
      <c r="C102" s="88"/>
      <c r="D102" s="88"/>
      <c r="E102" s="88"/>
      <c r="F102" s="88" t="s">
        <v>105</v>
      </c>
      <c r="G102" s="88"/>
      <c r="H102" s="88"/>
      <c r="I102" s="88"/>
      <c r="J102" s="115"/>
    </row>
    <row r="103" spans="1:10" ht="19.5" customHeight="1" thickBot="1">
      <c r="A103" s="132" t="s">
        <v>102</v>
      </c>
      <c r="B103" s="129"/>
      <c r="C103" s="129"/>
      <c r="D103" s="129"/>
      <c r="E103" s="129"/>
      <c r="F103" s="129" t="s">
        <v>106</v>
      </c>
      <c r="G103" s="129"/>
      <c r="H103" s="129"/>
      <c r="I103" s="129"/>
      <c r="J103" s="130"/>
    </row>
    <row r="104" spans="1:10" ht="13.5" thickBo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3.5" thickBot="1">
      <c r="A105" s="49" t="s">
        <v>121</v>
      </c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2.75" customHeight="1" thickBot="1">
      <c r="A106" s="50" t="s">
        <v>124</v>
      </c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2.75">
      <c r="A107" s="51" t="s">
        <v>122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84" t="s">
        <v>138</v>
      </c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t="12.75">
      <c r="A109" s="85"/>
      <c r="B109" s="81"/>
      <c r="C109" s="81"/>
      <c r="D109" s="81"/>
      <c r="E109" s="92" t="s">
        <v>144</v>
      </c>
      <c r="F109" s="92"/>
      <c r="G109" s="92"/>
      <c r="H109" s="92"/>
      <c r="I109" s="92"/>
      <c r="J109" s="92"/>
    </row>
    <row r="110" spans="1:10" ht="12.75">
      <c r="A110" s="85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6"/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6"/>
      <c r="B113" s="92" t="s">
        <v>120</v>
      </c>
      <c r="C113" s="92"/>
      <c r="D113" s="92"/>
      <c r="E113" s="127" t="s">
        <v>123</v>
      </c>
      <c r="F113" s="127"/>
      <c r="G113" s="127"/>
      <c r="H113" s="127"/>
      <c r="I113" s="127"/>
      <c r="J113" s="127"/>
    </row>
    <row r="114" spans="1:10" ht="12.75">
      <c r="A114" s="16"/>
      <c r="B114" s="82"/>
      <c r="C114" s="82"/>
      <c r="D114" s="82"/>
      <c r="E114" s="128" t="s">
        <v>128</v>
      </c>
      <c r="F114" s="128"/>
      <c r="G114" s="128"/>
      <c r="H114" s="128"/>
      <c r="I114" s="128"/>
      <c r="J114" s="128"/>
    </row>
    <row r="115" spans="1:10" ht="12.75">
      <c r="A115" s="80" t="s">
        <v>140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80" t="s">
        <v>141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ht="12.75">
      <c r="A117" s="5"/>
    </row>
  </sheetData>
  <sheetProtection password="E1DB" sheet="1" formatCells="0" formatColumns="0"/>
  <mergeCells count="55">
    <mergeCell ref="E109:J109"/>
    <mergeCell ref="E113:J113"/>
    <mergeCell ref="E114:J114"/>
    <mergeCell ref="B113:D113"/>
    <mergeCell ref="F103:J103"/>
    <mergeCell ref="A99:E99"/>
    <mergeCell ref="A100:E100"/>
    <mergeCell ref="A101:E101"/>
    <mergeCell ref="A102:E102"/>
    <mergeCell ref="A103:E103"/>
    <mergeCell ref="F101:J101"/>
    <mergeCell ref="F102:J102"/>
    <mergeCell ref="A98:J98"/>
    <mergeCell ref="F86:G86"/>
    <mergeCell ref="F87:G87"/>
    <mergeCell ref="F88:G88"/>
    <mergeCell ref="H89:J89"/>
    <mergeCell ref="E89:G89"/>
    <mergeCell ref="H88:J88"/>
    <mergeCell ref="A89:C89"/>
    <mergeCell ref="E84:G84"/>
    <mergeCell ref="F99:J99"/>
    <mergeCell ref="F100:J100"/>
    <mergeCell ref="A92:J92"/>
    <mergeCell ref="D94:E94"/>
    <mergeCell ref="A84:C84"/>
    <mergeCell ref="H85:J85"/>
    <mergeCell ref="F85:G85"/>
    <mergeCell ref="H84:J84"/>
    <mergeCell ref="A85:C85"/>
    <mergeCell ref="A86:C86"/>
    <mergeCell ref="H90:J90"/>
    <mergeCell ref="H91:J91"/>
    <mergeCell ref="E90:G90"/>
    <mergeCell ref="E91:G91"/>
    <mergeCell ref="H86:J86"/>
    <mergeCell ref="H87:J87"/>
    <mergeCell ref="A88:C88"/>
    <mergeCell ref="B8:F8"/>
    <mergeCell ref="B3:J3"/>
    <mergeCell ref="B2:J2"/>
    <mergeCell ref="A41:J41"/>
    <mergeCell ref="A59:J59"/>
    <mergeCell ref="B4:J4"/>
    <mergeCell ref="A12:J12"/>
    <mergeCell ref="A108:A110"/>
    <mergeCell ref="B1:J1"/>
    <mergeCell ref="A87:C87"/>
    <mergeCell ref="A65:J65"/>
    <mergeCell ref="A72:J72"/>
    <mergeCell ref="A78:J78"/>
    <mergeCell ref="A79:J79"/>
    <mergeCell ref="A10:J10"/>
    <mergeCell ref="B5:J5"/>
    <mergeCell ref="B7:J7"/>
  </mergeCells>
  <dataValidations count="2">
    <dataValidation allowBlank="1" showErrorMessage="1" errorTitle="ATENÇÃO!!!" error="Responda as questões apenas com a letra X." sqref="G75:J75 G69:J69"/>
    <dataValidation type="list" allowBlank="1" showInputMessage="1" showErrorMessage="1" sqref="B14:E39 G14:J39 B43:E57 G43:J57 B61:E62 G61:J62 B67:E69 G67:J68 B74:E75 G74:J74">
      <formula1>$A$115:$A$116</formula1>
    </dataValidation>
  </dataValidations>
  <printOptions/>
  <pageMargins left="0.9055118110236221" right="0.1968503937007874" top="0.6299212598425197" bottom="0.8267716535433072" header="0.5118110236220472" footer="0.5118110236220472"/>
  <pageSetup horizontalDpi="600" verticalDpi="600" orientation="portrait" paperSize="9" scale="67" r:id="rId4"/>
  <rowBreaks count="1" manualBreakCount="1">
    <brk id="7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FDE</cp:lastModifiedBy>
  <cp:lastPrinted>2017-03-10T13:58:48Z</cp:lastPrinted>
  <dcterms:created xsi:type="dcterms:W3CDTF">2008-07-21T20:59:42Z</dcterms:created>
  <dcterms:modified xsi:type="dcterms:W3CDTF">2017-05-29T12:59:48Z</dcterms:modified>
  <cp:category/>
  <cp:version/>
  <cp:contentType/>
  <cp:contentStatus/>
</cp:coreProperties>
</file>