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firstSheet="1" activeTab="1"/>
  </bookViews>
  <sheets>
    <sheet name="FAIXA II" sheetId="1" state="hidden" r:id="rId1"/>
    <sheet name="FAIXA I" sheetId="2" r:id="rId2"/>
    <sheet name="FAIXA V" sheetId="3" r:id="rId3"/>
    <sheet name="FAIXA IV" sheetId="4" r:id="rId4"/>
  </sheets>
  <definedNames>
    <definedName name="_xlnm.Print_Area" localSheetId="1">'FAIXA I'!$A$1:$L$14</definedName>
    <definedName name="_xlnm.Print_Area" localSheetId="0">'FAIXA II'!$A$1:$L$15</definedName>
    <definedName name="_xlnm.Print_Area" localSheetId="3">'FAIXA IV'!$A$1:$L$31</definedName>
    <definedName name="_xlnm.Print_Area" localSheetId="2">'FAIXA V'!$A$1:$L$90</definedName>
    <definedName name="_xlnm.Print_Titles" localSheetId="1">'FAIXA I'!$1:$11</definedName>
    <definedName name="_xlnm.Print_Titles" localSheetId="3">'FAIXA IV'!$1:$11</definedName>
  </definedNames>
  <calcPr fullCalcOnLoad="1"/>
</workbook>
</file>

<file path=xl/sharedStrings.xml><?xml version="1.0" encoding="utf-8"?>
<sst xmlns="http://schemas.openxmlformats.org/spreadsheetml/2006/main" count="540" uniqueCount="250">
  <si>
    <t>Nome</t>
  </si>
  <si>
    <t>RG</t>
  </si>
  <si>
    <t>Títulos</t>
  </si>
  <si>
    <t>Certificados de Aprovação em Concurso Público da SEE.</t>
  </si>
  <si>
    <t>Dias</t>
  </si>
  <si>
    <t>Pontos</t>
  </si>
  <si>
    <t>A</t>
  </si>
  <si>
    <t>B</t>
  </si>
  <si>
    <t>C</t>
  </si>
  <si>
    <t>Tempo de Efetivo Exercício de Magistério</t>
  </si>
  <si>
    <t>Classificação</t>
  </si>
  <si>
    <t>Total de pontos      (A+B+C)</t>
  </si>
  <si>
    <t>CLASSE: SUPERVISOR DE ENSINO  - FAIXA I</t>
  </si>
  <si>
    <t>Titulares de Cargo de Supervisor de Ensino</t>
  </si>
  <si>
    <t>Diretor de Escola (3,000 por certificado).</t>
  </si>
  <si>
    <t>Supervisor de Ensino (5,000 por certificado).</t>
  </si>
  <si>
    <t>CLASSE: SUPERVISOR DE ENSINO  - FAIXA IV</t>
  </si>
  <si>
    <t>Demais Diretores de Escola  Titulares de cargo</t>
  </si>
  <si>
    <t>Qt.</t>
  </si>
  <si>
    <t>Observação</t>
  </si>
  <si>
    <t>Motivo de impedimento para atribuição de vaga</t>
  </si>
  <si>
    <t>Tempo de Serviço na SEE em Dias- ATS até 30/06/2009.</t>
  </si>
  <si>
    <t>CLASSE: SUPERVISOR DE ENSINO  - FAIXA II</t>
  </si>
  <si>
    <t>DOCENTES TITULARES DE CARGO - CONCURSO PARA SUPERVISOR</t>
  </si>
  <si>
    <t>TITULARES DE CARGO DE DIRETOR DE ESCOLA - CONCURSO PARA SUPERVISOR</t>
  </si>
  <si>
    <t>DIRETORIA DE ENSINO REGIÃO NORTE 2</t>
  </si>
  <si>
    <t xml:space="preserve">Tempo de Serviço na SEE em Dias- ATS </t>
  </si>
  <si>
    <t>Tempo de Serviço na SEE em Dias- ATS</t>
  </si>
  <si>
    <t>Suopervisor de Ensino - Tit. Cargo (0,004/dia até 20,000 pontos)</t>
  </si>
  <si>
    <t>Supervisor de Ensino (0,004/dia até 20,000 pontos)</t>
  </si>
  <si>
    <t>INSCRIÇÃO NOS TERMOS DA RESOLUÇÃO SE 88/2011</t>
  </si>
  <si>
    <t>Desempate - Tempo de Serviço na SEE em Dias - ATS-  Até 30/06/2012</t>
  </si>
  <si>
    <t>3</t>
  </si>
  <si>
    <t>0</t>
  </si>
  <si>
    <t>MOISÉS GOUVEIA</t>
  </si>
  <si>
    <t>9.058.432-6</t>
  </si>
  <si>
    <t>17.440.208-9</t>
  </si>
  <si>
    <t>CRISTIANE CAETANO DE TOLEDO BARRETO</t>
  </si>
  <si>
    <t>27.090.147-4</t>
  </si>
  <si>
    <t>16.672.560-2</t>
  </si>
  <si>
    <t>1</t>
  </si>
  <si>
    <t>14.246.542-2</t>
  </si>
  <si>
    <t>MARENILZA PEREIRA DE HOLANDA</t>
  </si>
  <si>
    <t>27.553.117-X</t>
  </si>
  <si>
    <t>CÉLIA MAGALHÃES DE SOUZA</t>
  </si>
  <si>
    <t xml:space="preserve"> Inciso I do artigo 7º do Dec. nº  53.037/2008                                                                                           Período: 07/06/11 a 06/06/2016</t>
  </si>
  <si>
    <t xml:space="preserve"> L</t>
  </si>
  <si>
    <t>CLASSE: SUPERVISOR DE ENSINO  - FAIXA V</t>
  </si>
  <si>
    <t>17.846.509-4</t>
  </si>
  <si>
    <t>19.407.838-3</t>
  </si>
  <si>
    <t>5.788.832-2</t>
  </si>
  <si>
    <t>2</t>
  </si>
  <si>
    <t>16.601.941-0</t>
  </si>
  <si>
    <t>5.181.488-2</t>
  </si>
  <si>
    <t>24.331.156-4</t>
  </si>
  <si>
    <t>13.871.951-2</t>
  </si>
  <si>
    <t>0,OOO</t>
  </si>
  <si>
    <t>INSCRIÇÃO NOS TERMOS DA RESOLUÇÃO SE 82/2013,ALTERADA PELA RESOLUÇÃO SE 42,DE 31/07/2014</t>
  </si>
  <si>
    <t>INSCRIÇÃO NOS TERMOS DA RESOLUÇÃO SE 82/2013,ALTERADA PELA RESOLUÇÃO SE 42, DE 31/07/2014</t>
  </si>
  <si>
    <t>INSCRIÇÃO NOS TERMOS DA RESOLUÇÃO SE 82/2013, ALTERADA PELA RESOLUÇÃO 42, DE 31/07/2014</t>
  </si>
  <si>
    <t>O,OOO</t>
  </si>
  <si>
    <t>7.179.559-5</t>
  </si>
  <si>
    <t>20.216.308-8</t>
  </si>
  <si>
    <t>Aziz Salles Saker</t>
  </si>
  <si>
    <t>00</t>
  </si>
  <si>
    <t>Aniete Kuhl</t>
  </si>
  <si>
    <t>Gilmara Leite da Costa</t>
  </si>
  <si>
    <t>Esoli de Oliveira Nubile</t>
  </si>
  <si>
    <t>Rogéria Goy Villar</t>
  </si>
  <si>
    <t>Cecília Regina Bigattão</t>
  </si>
  <si>
    <t>Sandra Dias Paza Spadaro</t>
  </si>
  <si>
    <t>18.154.805-7</t>
  </si>
  <si>
    <t>Madileni da Cunha Galhardo de Oliveira</t>
  </si>
  <si>
    <t>Daniela Andrade Zeppellini</t>
  </si>
  <si>
    <t>Sandra Lúcia Passos</t>
  </si>
  <si>
    <t>Fernando Luís da Costa Lemos</t>
  </si>
  <si>
    <t>21.808.344-0</t>
  </si>
  <si>
    <t>Alexandre Mirio Orlandi</t>
  </si>
  <si>
    <t>Luiz Carlos Steidle</t>
  </si>
  <si>
    <t>14.865.498-8</t>
  </si>
  <si>
    <t>Cristiane Caetano de Toledo Barreto</t>
  </si>
  <si>
    <t>Sandro Roberto da Silva</t>
  </si>
  <si>
    <t xml:space="preserve">Sérgio Luís Rodrigues Pereira </t>
  </si>
  <si>
    <t>13.192.249-x</t>
  </si>
  <si>
    <t>Isabel de Lourdes Macedo</t>
  </si>
  <si>
    <t>18.545.498-7</t>
  </si>
  <si>
    <t>Davilson Celso de Moraes</t>
  </si>
  <si>
    <t>Carlos Eduardo do Espírito Santo</t>
  </si>
  <si>
    <t>Meire Lúcia Faria</t>
  </si>
  <si>
    <t>Hewerton Santos Chaves</t>
  </si>
  <si>
    <t>Maria Lídia Simões Dias Carvalho</t>
  </si>
  <si>
    <t>16747837-0</t>
  </si>
  <si>
    <t>Maria Del Carmen Rodriguez Lourenzo</t>
  </si>
  <si>
    <t>Júlio César Ribeiro</t>
  </si>
  <si>
    <t>César Antonio Valsechi</t>
  </si>
  <si>
    <t>Miquilina Gonçalves Cruz</t>
  </si>
  <si>
    <t>23.384.668-2</t>
  </si>
  <si>
    <t>Débora Vito Figueiredo</t>
  </si>
  <si>
    <t>12.837.520-6</t>
  </si>
  <si>
    <t>Márcia Cristina Cogo Ferreira</t>
  </si>
  <si>
    <t>18.715.210-X</t>
  </si>
  <si>
    <t>Nejela Crisitina Pedro Targhetta</t>
  </si>
  <si>
    <t>Mônica Maria Fogagnolli Pedral Maschietto</t>
  </si>
  <si>
    <t>17.841.614-9</t>
  </si>
  <si>
    <t>8.119.313-0</t>
  </si>
  <si>
    <t>Marcos Antonio Gomes da Silva</t>
  </si>
  <si>
    <t>21.570.689-4</t>
  </si>
  <si>
    <t>Cláudio César Amici</t>
  </si>
  <si>
    <t>24.411.331-2</t>
  </si>
  <si>
    <t>476</t>
  </si>
  <si>
    <t>Sônia Regina Forte</t>
  </si>
  <si>
    <t>8.533.505-8</t>
  </si>
  <si>
    <t>Andréia Assis dos Santos</t>
  </si>
  <si>
    <t>18.155.032-5</t>
  </si>
  <si>
    <t>Cristina Valéria Tavares</t>
  </si>
  <si>
    <t>8.949.020-4</t>
  </si>
  <si>
    <t>Luiz Carlos Eduardo Amaral Nascimento</t>
  </si>
  <si>
    <t>18.627.012-4</t>
  </si>
  <si>
    <t>Antonio Alberto de Azevedo</t>
  </si>
  <si>
    <t>20.140.879-X</t>
  </si>
  <si>
    <t>Rita de Cássia Borges Fonseca</t>
  </si>
  <si>
    <t>13.167.860-7</t>
  </si>
  <si>
    <t>Fábio Valin dos Santos</t>
  </si>
  <si>
    <t>23.935.706-1</t>
  </si>
  <si>
    <t>Ronan Aloísio Goulart</t>
  </si>
  <si>
    <t>20.618.723-3</t>
  </si>
  <si>
    <t>Célia Regina de Lucca Cabral</t>
  </si>
  <si>
    <t>13.209.717-5</t>
  </si>
  <si>
    <t>Antonio Carlos de Oliveira</t>
  </si>
  <si>
    <t>6.956.712-8</t>
  </si>
  <si>
    <t>Cláudio Luiz Lourenço</t>
  </si>
  <si>
    <t>7.526.784-6</t>
  </si>
  <si>
    <t>Magali de Oliveira Nogueira</t>
  </si>
  <si>
    <t>18.209.237-9</t>
  </si>
  <si>
    <t>Marly Neves</t>
  </si>
  <si>
    <t>9.423.307-X</t>
  </si>
  <si>
    <t>Luciana Cavalcante de Albuquerque</t>
  </si>
  <si>
    <t>19.871.011-2</t>
  </si>
  <si>
    <t>Sílvio César Dias da Silva</t>
  </si>
  <si>
    <t>19.851.205-3</t>
  </si>
  <si>
    <t>Flávio Marquiori Junior</t>
  </si>
  <si>
    <t>16.191.668-5</t>
  </si>
  <si>
    <t>José Rodrigues da Silva</t>
  </si>
  <si>
    <t>5.800.014-8</t>
  </si>
  <si>
    <t>Moisés Gouveia</t>
  </si>
  <si>
    <t>Marta Baroni Nudeliman Valdambrini</t>
  </si>
  <si>
    <t>12.466.376-X</t>
  </si>
  <si>
    <t>Cristiane Menechini Camargo</t>
  </si>
  <si>
    <t>18.209.427-3</t>
  </si>
  <si>
    <t>Célia Magalhães de Souza</t>
  </si>
  <si>
    <t>12.879.431-8</t>
  </si>
  <si>
    <t>Vera Regina Quinto Marchiori</t>
  </si>
  <si>
    <t>876</t>
  </si>
  <si>
    <t>João Jazinski</t>
  </si>
  <si>
    <t>2.013.687-1</t>
  </si>
  <si>
    <t>Kátia Cristina Rariz Palma</t>
  </si>
  <si>
    <t>19.145.287-7</t>
  </si>
  <si>
    <t>Vera Lúcia de Jesus Curriel</t>
  </si>
  <si>
    <t>8.134.619-0</t>
  </si>
  <si>
    <t>Valdete Estevinho Rinaldi</t>
  </si>
  <si>
    <t>6.074.878-3</t>
  </si>
  <si>
    <t>1548</t>
  </si>
  <si>
    <t>2895</t>
  </si>
  <si>
    <t>1295</t>
  </si>
  <si>
    <t>Iris Regina de Moraes Cabezon</t>
  </si>
  <si>
    <t>17.213.335-X</t>
  </si>
  <si>
    <t>Geni Delmiro Galdino Soares</t>
  </si>
  <si>
    <t>Sandrely Dias Moreira</t>
  </si>
  <si>
    <t>12.743.331-4</t>
  </si>
  <si>
    <t>Zuleica Leite Rottger</t>
  </si>
  <si>
    <t>4.946.232-5</t>
  </si>
  <si>
    <t>Karen Cristina Gaino Alves</t>
  </si>
  <si>
    <t>17.764.652-4</t>
  </si>
  <si>
    <t>Silvio Santos de Almeida</t>
  </si>
  <si>
    <t>10.130.457-2</t>
  </si>
  <si>
    <t>28.971.334-1</t>
  </si>
  <si>
    <t>Viviane Almeida Silva</t>
  </si>
  <si>
    <t>Flavia Pessoa da Fonseca</t>
  </si>
  <si>
    <t>6.903.763-2</t>
  </si>
  <si>
    <t>Rosemary Aparecida Alves Maluf dos Reis</t>
  </si>
  <si>
    <t>15.810.927-2</t>
  </si>
  <si>
    <t>Adelia Gonçalves Nazareth</t>
  </si>
  <si>
    <t>8.572.145-1</t>
  </si>
  <si>
    <t>Gilmar de Lima</t>
  </si>
  <si>
    <t>32.020.196-X</t>
  </si>
  <si>
    <t xml:space="preserve">Marcia Silva Custodio </t>
  </si>
  <si>
    <t>25.505.281-9</t>
  </si>
  <si>
    <t>Claudete Pereira Bezerra</t>
  </si>
  <si>
    <t>19.161.455-5</t>
  </si>
  <si>
    <t>29.192.282-X</t>
  </si>
  <si>
    <t xml:space="preserve">Selma Aparecida Testoni </t>
  </si>
  <si>
    <t>14.024.094-9</t>
  </si>
  <si>
    <t>Pedro Miranda Carneiro</t>
  </si>
  <si>
    <t>27.555.469-7</t>
  </si>
  <si>
    <t>Rosana Lage Leite</t>
  </si>
  <si>
    <t>5.829.855-1</t>
  </si>
  <si>
    <t>Fabio de Carvalho Frugoli</t>
  </si>
  <si>
    <t>12.996.118-8</t>
  </si>
  <si>
    <t>Elaine Kabzas Reghin</t>
  </si>
  <si>
    <t>18.873.934-8</t>
  </si>
  <si>
    <t>Carlos Eduardo Guedes</t>
  </si>
  <si>
    <t>11.693.363-X</t>
  </si>
  <si>
    <t>Constantina Rrigatto</t>
  </si>
  <si>
    <t xml:space="preserve">Maria Paula Vicentin </t>
  </si>
  <si>
    <t>Fatima Gianesini Ferreira</t>
  </si>
  <si>
    <t>19527355-2</t>
  </si>
  <si>
    <t>Luciana de Freitas Florio</t>
  </si>
  <si>
    <t>23.428.018-9</t>
  </si>
  <si>
    <t>Katia Cristina Balon Negrini</t>
  </si>
  <si>
    <t>27.458.301-X</t>
  </si>
  <si>
    <t>Samantha Malange Onorato</t>
  </si>
  <si>
    <t>Ana Carolina Malange Onorato</t>
  </si>
  <si>
    <t>22.468.814-5</t>
  </si>
  <si>
    <t>Itamar Aparecido Pereira</t>
  </si>
  <si>
    <t>19.524.139-3</t>
  </si>
  <si>
    <t>Braz Magri Junior</t>
  </si>
  <si>
    <t>10.817.522-4</t>
  </si>
  <si>
    <t>Marcia Virginia de Barros Saes Pelissari</t>
  </si>
  <si>
    <t>14.396.726-5</t>
  </si>
  <si>
    <t>Renato Marques</t>
  </si>
  <si>
    <t>18.154.729-6</t>
  </si>
  <si>
    <t>Rosana Stuch Grotti</t>
  </si>
  <si>
    <t>16.904.029-X</t>
  </si>
  <si>
    <t>Jaimeson da Silva Santos</t>
  </si>
  <si>
    <t>18.607.783-X</t>
  </si>
  <si>
    <t>Elaine Aparecida Cappello</t>
  </si>
  <si>
    <t>11.768.286-X</t>
  </si>
  <si>
    <t>Sefora Ketrin Placa Quintana</t>
  </si>
  <si>
    <t>Sueli Soares da Silveira</t>
  </si>
  <si>
    <t>8.486.719-X</t>
  </si>
  <si>
    <t>Charbel Aparecido Yuwashima</t>
  </si>
  <si>
    <t>17.178.716-X</t>
  </si>
  <si>
    <t>Ana Paula Perejaslov Guedes Vizentin</t>
  </si>
  <si>
    <t>26.293.391-3</t>
  </si>
  <si>
    <t>Ivone dos Santos Faria</t>
  </si>
  <si>
    <t>12.101.235-9</t>
  </si>
  <si>
    <t>Rita de Cássia Mateus Fernandes</t>
  </si>
  <si>
    <t>11.310.878-3</t>
  </si>
  <si>
    <t>Dayse Pereira de Faria</t>
  </si>
  <si>
    <t>24.875.696-5</t>
  </si>
  <si>
    <t>Maria Cristina Bossolane Carvalho</t>
  </si>
  <si>
    <t>14.998.459-5</t>
  </si>
  <si>
    <t>Adalberto Hardy Junior</t>
  </si>
  <si>
    <t>9.790.762-5</t>
  </si>
  <si>
    <t>Sandra Rodrigues Teixeira de Oliveira</t>
  </si>
  <si>
    <t>21.975.782-3</t>
  </si>
  <si>
    <t>DIRETORIA DE ENSINO REGIÃO NORTE 2 - AGOSTO/2016</t>
  </si>
  <si>
    <t>Desempate - Tempo de Serviço na SEE em Dias - ATS-  Até 30/06/2016</t>
  </si>
  <si>
    <t>Desempate - Tempo de Serviço na SEE em Dias - ATS-  até 30/06/2016</t>
  </si>
  <si>
    <t>Maria Angélica Oliveira  dos Reis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</si>
</sst>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_);\(0.000\)"/>
    <numFmt numFmtId="173" formatCode="0.000"/>
    <numFmt numFmtId="174" formatCode="0.00_);\(0.00\)"/>
    <numFmt numFmtId="175" formatCode="0_);\(0\)"/>
    <numFmt numFmtId="176" formatCode="[$-416]dddd\,\ d&quot; de &quot;mmmm&quot; de &quot;yyyy"/>
    <numFmt numFmtId="177" formatCode="0.0_);\(0.0\)"/>
  </numFmts>
  <fonts count="5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left"/>
    </xf>
    <xf numFmtId="49" fontId="3" fillId="0" borderId="10" xfId="0" applyNumberFormat="1" applyFont="1" applyBorder="1" applyAlignment="1">
      <alignment horizontal="center" vertical="justify"/>
    </xf>
    <xf numFmtId="49" fontId="2" fillId="0" borderId="10" xfId="0" applyNumberFormat="1" applyFont="1" applyBorder="1" applyAlignment="1">
      <alignment horizontal="center" vertical="justify" textRotation="90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1" fillId="34" borderId="10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172" fontId="1" fillId="35" borderId="10" xfId="0" applyNumberFormat="1" applyFont="1" applyFill="1" applyBorder="1" applyAlignment="1">
      <alignment horizontal="center"/>
    </xf>
    <xf numFmtId="172" fontId="1" fillId="35" borderId="10" xfId="0" applyNumberFormat="1" applyFont="1" applyFill="1" applyBorder="1" applyAlignment="1">
      <alignment horizontal="left"/>
    </xf>
    <xf numFmtId="175" fontId="1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172" fontId="3" fillId="35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left"/>
    </xf>
    <xf numFmtId="49" fontId="1" fillId="33" borderId="0" xfId="0" applyNumberFormat="1" applyFont="1" applyFill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172" fontId="1" fillId="34" borderId="0" xfId="0" applyNumberFormat="1" applyFont="1" applyFill="1" applyBorder="1" applyAlignment="1">
      <alignment horizontal="center"/>
    </xf>
    <xf numFmtId="172" fontId="1" fillId="35" borderId="0" xfId="0" applyNumberFormat="1" applyFont="1" applyFill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/>
    </xf>
    <xf numFmtId="3" fontId="7" fillId="35" borderId="0" xfId="0" applyNumberFormat="1" applyFont="1" applyFill="1" applyBorder="1" applyAlignment="1">
      <alignment horizontal="left"/>
    </xf>
    <xf numFmtId="49" fontId="1" fillId="35" borderId="0" xfId="0" applyNumberFormat="1" applyFont="1" applyFill="1" applyBorder="1" applyAlignment="1">
      <alignment horizontal="center"/>
    </xf>
    <xf numFmtId="172" fontId="2" fillId="35" borderId="0" xfId="0" applyNumberFormat="1" applyFont="1" applyFill="1" applyBorder="1" applyAlignment="1">
      <alignment horizontal="center"/>
    </xf>
    <xf numFmtId="172" fontId="1" fillId="35" borderId="0" xfId="0" applyNumberFormat="1" applyFont="1" applyFill="1" applyBorder="1" applyAlignment="1">
      <alignment horizontal="center"/>
    </xf>
    <xf numFmtId="0" fontId="7" fillId="35" borderId="0" xfId="0" applyFont="1" applyFill="1" applyBorder="1" applyAlignment="1">
      <alignment horizontal="left"/>
    </xf>
    <xf numFmtId="1" fontId="1" fillId="35" borderId="0" xfId="0" applyNumberFormat="1" applyFont="1" applyFill="1" applyBorder="1" applyAlignment="1">
      <alignment horizontal="center"/>
    </xf>
    <xf numFmtId="172" fontId="1" fillId="35" borderId="0" xfId="0" applyNumberFormat="1" applyFont="1" applyFill="1" applyBorder="1" applyAlignment="1">
      <alignment horizontal="justify" vertical="top"/>
    </xf>
    <xf numFmtId="0" fontId="0" fillId="35" borderId="0" xfId="0" applyFill="1" applyBorder="1" applyAlignment="1">
      <alignment/>
    </xf>
    <xf numFmtId="175" fontId="1" fillId="0" borderId="0" xfId="0" applyNumberFormat="1" applyFont="1" applyBorder="1" applyAlignment="1">
      <alignment horizontal="center"/>
    </xf>
    <xf numFmtId="0" fontId="7" fillId="35" borderId="0" xfId="0" applyFont="1" applyFill="1" applyBorder="1" applyAlignment="1">
      <alignment/>
    </xf>
    <xf numFmtId="175" fontId="1" fillId="3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6" fillId="35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49" fontId="3" fillId="35" borderId="0" xfId="0" applyNumberFormat="1" applyFont="1" applyFill="1" applyBorder="1" applyAlignment="1">
      <alignment horizontal="center"/>
    </xf>
    <xf numFmtId="172" fontId="3" fillId="35" borderId="0" xfId="0" applyNumberFormat="1" applyFont="1" applyFill="1" applyBorder="1" applyAlignment="1">
      <alignment horizontal="center"/>
    </xf>
    <xf numFmtId="175" fontId="3" fillId="0" borderId="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172" fontId="1" fillId="35" borderId="10" xfId="0" applyNumberFormat="1" applyFont="1" applyFill="1" applyBorder="1" applyAlignment="1">
      <alignment horizontal="center" vertical="justify"/>
    </xf>
    <xf numFmtId="0" fontId="0" fillId="0" borderId="0" xfId="0" applyFont="1" applyBorder="1" applyAlignment="1">
      <alignment/>
    </xf>
    <xf numFmtId="172" fontId="50" fillId="35" borderId="10" xfId="0" applyNumberFormat="1" applyFont="1" applyFill="1" applyBorder="1" applyAlignment="1">
      <alignment horizontal="left"/>
    </xf>
    <xf numFmtId="172" fontId="50" fillId="35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172" fontId="1" fillId="36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justify"/>
    </xf>
    <xf numFmtId="0" fontId="0" fillId="0" borderId="10" xfId="0" applyFont="1" applyBorder="1" applyAlignment="1">
      <alignment horizontal="center" vertical="justify" textRotation="90" wrapText="1"/>
    </xf>
    <xf numFmtId="0" fontId="0" fillId="0" borderId="11" xfId="0" applyFont="1" applyBorder="1" applyAlignment="1">
      <alignment horizontal="center" vertical="justify" textRotation="90"/>
    </xf>
    <xf numFmtId="0" fontId="0" fillId="0" borderId="12" xfId="0" applyFont="1" applyBorder="1" applyAlignment="1">
      <alignment horizontal="center" vertical="justify" textRotation="90"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textRotation="90"/>
    </xf>
    <xf numFmtId="172" fontId="10" fillId="0" borderId="13" xfId="0" applyNumberFormat="1" applyFont="1" applyBorder="1" applyAlignment="1">
      <alignment horizontal="center" vertical="center" wrapText="1"/>
    </xf>
    <xf numFmtId="172" fontId="10" fillId="0" borderId="14" xfId="0" applyNumberFormat="1" applyFont="1" applyBorder="1" applyAlignment="1">
      <alignment horizontal="center" vertical="center" wrapText="1"/>
    </xf>
    <xf numFmtId="172" fontId="10" fillId="0" borderId="10" xfId="0" applyNumberFormat="1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left" vertical="justify"/>
    </xf>
    <xf numFmtId="0" fontId="0" fillId="0" borderId="14" xfId="0" applyBorder="1" applyAlignment="1">
      <alignment horizontal="left" vertical="justify"/>
    </xf>
    <xf numFmtId="0" fontId="1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justify" textRotation="90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72" fontId="10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2" fontId="6" fillId="0" borderId="13" xfId="0" applyNumberFormat="1" applyFont="1" applyBorder="1" applyAlignment="1">
      <alignment horizontal="center" vertical="center" wrapText="1"/>
    </xf>
    <xf numFmtId="172" fontId="6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justify"/>
    </xf>
    <xf numFmtId="0" fontId="4" fillId="0" borderId="16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/>
    </xf>
    <xf numFmtId="49" fontId="1" fillId="0" borderId="10" xfId="0" applyNumberFormat="1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 textRotation="90" wrapText="1"/>
    </xf>
    <xf numFmtId="0" fontId="2" fillId="0" borderId="11" xfId="0" applyFont="1" applyBorder="1" applyAlignment="1">
      <alignment horizontal="center" vertical="justify" textRotation="90"/>
    </xf>
    <xf numFmtId="0" fontId="2" fillId="0" borderId="12" xfId="0" applyFont="1" applyBorder="1" applyAlignment="1">
      <alignment horizontal="center" vertical="justify" textRotation="90"/>
    </xf>
    <xf numFmtId="172" fontId="9" fillId="0" borderId="13" xfId="0" applyNumberFormat="1" applyFont="1" applyBorder="1" applyAlignment="1">
      <alignment horizontal="center" vertical="center" wrapText="1"/>
    </xf>
    <xf numFmtId="172" fontId="9" fillId="0" borderId="15" xfId="0" applyNumberFormat="1" applyFont="1" applyBorder="1" applyAlignment="1">
      <alignment horizontal="center" vertical="center" wrapText="1"/>
    </xf>
    <xf numFmtId="172" fontId="9" fillId="0" borderId="14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172" fontId="3" fillId="0" borderId="10" xfId="0" applyNumberFormat="1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 textRotation="90"/>
    </xf>
    <xf numFmtId="0" fontId="5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justify" wrapText="1"/>
    </xf>
    <xf numFmtId="0" fontId="0" fillId="0" borderId="12" xfId="0" applyFont="1" applyBorder="1" applyAlignment="1">
      <alignment horizontal="center" vertical="justify" wrapText="1"/>
    </xf>
    <xf numFmtId="0" fontId="0" fillId="0" borderId="11" xfId="0" applyFont="1" applyBorder="1" applyAlignment="1">
      <alignment horizontal="center" vertical="justify"/>
    </xf>
    <xf numFmtId="0" fontId="0" fillId="0" borderId="12" xfId="0" applyFont="1" applyBorder="1" applyAlignment="1">
      <alignment horizontal="center" vertical="justify"/>
    </xf>
    <xf numFmtId="0" fontId="10" fillId="0" borderId="13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4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5"/>
  <sheetViews>
    <sheetView view="pageBreakPreview" zoomScaleSheetLayoutView="100" zoomScalePageLayoutView="0" workbookViewId="0" topLeftCell="A1">
      <selection activeCell="B13" sqref="B13:L13"/>
    </sheetView>
  </sheetViews>
  <sheetFormatPr defaultColWidth="9.140625" defaultRowHeight="12.75"/>
  <cols>
    <col min="1" max="1" width="4.57421875" style="0" customWidth="1"/>
    <col min="2" max="2" width="46.140625" style="0" customWidth="1"/>
    <col min="3" max="3" width="13.57421875" style="0" customWidth="1"/>
    <col min="4" max="4" width="8.00390625" style="0" customWidth="1"/>
    <col min="5" max="6" width="7.57421875" style="0" customWidth="1"/>
    <col min="7" max="7" width="7.00390625" style="0" customWidth="1"/>
    <col min="8" max="8" width="7.8515625" style="0" customWidth="1"/>
    <col min="9" max="10" width="7.7109375" style="0" customWidth="1"/>
    <col min="11" max="11" width="22.140625" style="0" customWidth="1"/>
    <col min="12" max="12" width="17.28125" style="0" customWidth="1"/>
    <col min="13" max="13" width="4.8515625" style="0" customWidth="1"/>
  </cols>
  <sheetData>
    <row r="1" spans="1:13" ht="15.75">
      <c r="A1" s="76" t="s">
        <v>25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12"/>
    </row>
    <row r="2" spans="1:13" ht="15">
      <c r="A2" s="77" t="s">
        <v>30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9"/>
    </row>
    <row r="3" spans="1:13" ht="1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10"/>
    </row>
    <row r="4" spans="1:13" ht="15.75">
      <c r="A4" s="76" t="s">
        <v>22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10"/>
    </row>
    <row r="5" spans="1:13" ht="14.25">
      <c r="A5" s="75" t="s">
        <v>24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17"/>
    </row>
    <row r="6" spans="1:13" ht="12.7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2" ht="12" customHeight="1">
      <c r="A7" s="78" t="s">
        <v>10</v>
      </c>
      <c r="B7" s="84" t="s">
        <v>0</v>
      </c>
      <c r="C7" s="86" t="s">
        <v>1</v>
      </c>
      <c r="D7" s="74" t="s">
        <v>2</v>
      </c>
      <c r="E7" s="74"/>
      <c r="F7" s="74"/>
      <c r="G7" s="74"/>
      <c r="H7" s="74" t="s">
        <v>21</v>
      </c>
      <c r="I7" s="74"/>
      <c r="J7" s="81" t="s">
        <v>11</v>
      </c>
      <c r="K7" s="79" t="s">
        <v>19</v>
      </c>
      <c r="L7" s="82" t="s">
        <v>31</v>
      </c>
    </row>
    <row r="8" spans="1:13" ht="26.25" customHeight="1">
      <c r="A8" s="78"/>
      <c r="B8" s="84"/>
      <c r="C8" s="87"/>
      <c r="D8" s="70" t="s">
        <v>3</v>
      </c>
      <c r="E8" s="70"/>
      <c r="F8" s="70"/>
      <c r="G8" s="70"/>
      <c r="H8" s="74"/>
      <c r="I8" s="74"/>
      <c r="J8" s="81"/>
      <c r="K8" s="89"/>
      <c r="L8" s="83"/>
      <c r="M8" s="1"/>
    </row>
    <row r="9" spans="1:13" ht="18.75" customHeight="1">
      <c r="A9" s="78"/>
      <c r="B9" s="84"/>
      <c r="C9" s="87"/>
      <c r="D9" s="70" t="s">
        <v>6</v>
      </c>
      <c r="E9" s="70"/>
      <c r="F9" s="70" t="s">
        <v>7</v>
      </c>
      <c r="G9" s="70"/>
      <c r="H9" s="74" t="s">
        <v>8</v>
      </c>
      <c r="I9" s="74"/>
      <c r="J9" s="81"/>
      <c r="K9" s="80"/>
      <c r="L9" s="2" t="s">
        <v>6</v>
      </c>
      <c r="M9" s="1"/>
    </row>
    <row r="10" spans="1:12" ht="54" customHeight="1">
      <c r="A10" s="78"/>
      <c r="B10" s="84"/>
      <c r="C10" s="87"/>
      <c r="D10" s="72" t="s">
        <v>14</v>
      </c>
      <c r="E10" s="73"/>
      <c r="F10" s="85" t="s">
        <v>15</v>
      </c>
      <c r="G10" s="85"/>
      <c r="H10" s="71" t="s">
        <v>29</v>
      </c>
      <c r="I10" s="71"/>
      <c r="J10" s="81"/>
      <c r="K10" s="79" t="s">
        <v>20</v>
      </c>
      <c r="L10" s="3" t="s">
        <v>9</v>
      </c>
    </row>
    <row r="11" spans="1:12" ht="22.5" customHeight="1">
      <c r="A11" s="78"/>
      <c r="B11" s="84"/>
      <c r="C11" s="88"/>
      <c r="D11" s="19" t="s">
        <v>18</v>
      </c>
      <c r="E11" s="19" t="s">
        <v>5</v>
      </c>
      <c r="F11" s="19" t="s">
        <v>18</v>
      </c>
      <c r="G11" s="19" t="s">
        <v>5</v>
      </c>
      <c r="H11" s="19" t="s">
        <v>4</v>
      </c>
      <c r="I11" s="19" t="s">
        <v>5</v>
      </c>
      <c r="J11" s="81"/>
      <c r="K11" s="80"/>
      <c r="L11" s="6" t="s">
        <v>4</v>
      </c>
    </row>
    <row r="12" spans="1:13" ht="14.25">
      <c r="A12" s="19">
        <v>4</v>
      </c>
      <c r="B12" s="22" t="s">
        <v>34</v>
      </c>
      <c r="C12" s="61" t="s">
        <v>35</v>
      </c>
      <c r="D12" s="13" t="s">
        <v>33</v>
      </c>
      <c r="E12" s="14">
        <f>D12*3</f>
        <v>0</v>
      </c>
      <c r="F12" s="13" t="s">
        <v>33</v>
      </c>
      <c r="G12" s="14">
        <f>F12*5</f>
        <v>0</v>
      </c>
      <c r="H12" s="8">
        <v>1334</v>
      </c>
      <c r="I12" s="14">
        <f>IF(M12&lt;20,M12,20)</f>
        <v>5.336</v>
      </c>
      <c r="J12" s="15">
        <f>E12+G12+I12</f>
        <v>5.336</v>
      </c>
      <c r="K12" s="23"/>
      <c r="L12" s="25">
        <v>5566</v>
      </c>
      <c r="M12" s="5">
        <f>H12*0.004</f>
        <v>5.336</v>
      </c>
    </row>
    <row r="13" spans="1:13" ht="36" customHeight="1">
      <c r="A13" s="19">
        <v>5</v>
      </c>
      <c r="B13" s="26" t="s">
        <v>44</v>
      </c>
      <c r="C13" s="21">
        <v>12879431</v>
      </c>
      <c r="D13" s="13" t="s">
        <v>33</v>
      </c>
      <c r="E13" s="14">
        <f>D13*5</f>
        <v>0</v>
      </c>
      <c r="F13" s="13" t="s">
        <v>33</v>
      </c>
      <c r="G13" s="14">
        <f>F13*3</f>
        <v>0</v>
      </c>
      <c r="H13" s="8">
        <v>0</v>
      </c>
      <c r="I13" s="14">
        <f>IF(M13&lt;20,M13,20)</f>
        <v>0</v>
      </c>
      <c r="J13" s="15">
        <f>E13+G13+I13</f>
        <v>0</v>
      </c>
      <c r="K13" s="62" t="s">
        <v>45</v>
      </c>
      <c r="L13" s="7">
        <v>9665</v>
      </c>
      <c r="M13" s="5">
        <f>H13*0.004</f>
        <v>0</v>
      </c>
    </row>
    <row r="14" spans="1:13" ht="14.25">
      <c r="A14" s="19">
        <v>6</v>
      </c>
      <c r="B14" s="22" t="s">
        <v>37</v>
      </c>
      <c r="C14" s="61" t="s">
        <v>36</v>
      </c>
      <c r="D14" s="13" t="s">
        <v>33</v>
      </c>
      <c r="E14" s="14">
        <f>D14*3</f>
        <v>0</v>
      </c>
      <c r="F14" s="13" t="s">
        <v>33</v>
      </c>
      <c r="G14" s="14">
        <f>F14*5</f>
        <v>0</v>
      </c>
      <c r="H14" s="8">
        <v>0</v>
      </c>
      <c r="I14" s="14">
        <f>IF(M14&lt;20,M14,20)</f>
        <v>0</v>
      </c>
      <c r="J14" s="15">
        <f>E14+G14+I14</f>
        <v>0</v>
      </c>
      <c r="K14" s="23"/>
      <c r="L14" s="25">
        <v>8341</v>
      </c>
      <c r="M14" s="5">
        <f>H14*0.004</f>
        <v>0</v>
      </c>
    </row>
    <row r="15" spans="1:13" ht="14.25">
      <c r="A15" s="19">
        <v>7</v>
      </c>
      <c r="B15" s="22" t="s">
        <v>42</v>
      </c>
      <c r="C15" s="21" t="s">
        <v>43</v>
      </c>
      <c r="D15" s="13" t="s">
        <v>33</v>
      </c>
      <c r="E15" s="14">
        <f>D15*3</f>
        <v>0</v>
      </c>
      <c r="F15" s="13" t="s">
        <v>33</v>
      </c>
      <c r="G15" s="14">
        <f>F15*5</f>
        <v>0</v>
      </c>
      <c r="H15" s="8">
        <v>0</v>
      </c>
      <c r="I15" s="14">
        <f>IF(M15&lt;20,M15,20)</f>
        <v>0</v>
      </c>
      <c r="J15" s="15">
        <f>E15+G15+I15</f>
        <v>0</v>
      </c>
      <c r="K15" s="23"/>
      <c r="L15" s="25">
        <v>5679</v>
      </c>
      <c r="M15" s="5">
        <f>H15*0.004</f>
        <v>0</v>
      </c>
    </row>
    <row r="16" spans="1:13" ht="15">
      <c r="A16" s="55"/>
      <c r="B16" s="56"/>
      <c r="C16" s="57"/>
      <c r="D16" s="58"/>
      <c r="E16" s="44"/>
      <c r="F16" s="43"/>
      <c r="G16" s="44"/>
      <c r="H16" s="47"/>
      <c r="I16" s="44"/>
      <c r="J16" s="45"/>
      <c r="K16" s="59"/>
      <c r="L16" s="60"/>
      <c r="M16" s="29"/>
    </row>
    <row r="17" spans="1:13" ht="14.25">
      <c r="A17" s="55"/>
      <c r="B17" s="31"/>
      <c r="C17" s="32"/>
      <c r="D17" s="43"/>
      <c r="E17" s="44"/>
      <c r="F17" s="43"/>
      <c r="G17" s="44"/>
      <c r="H17" s="47"/>
      <c r="I17" s="44"/>
      <c r="J17" s="45"/>
      <c r="K17" s="45"/>
      <c r="L17" s="50"/>
      <c r="M17" s="5"/>
    </row>
    <row r="18" spans="1:13" ht="14.25">
      <c r="A18" s="55"/>
      <c r="B18" s="31"/>
      <c r="C18" s="32"/>
      <c r="D18" s="43"/>
      <c r="E18" s="44"/>
      <c r="F18" s="43"/>
      <c r="G18" s="44"/>
      <c r="H18" s="47"/>
      <c r="I18" s="44"/>
      <c r="J18" s="45"/>
      <c r="K18" s="45"/>
      <c r="L18" s="50"/>
      <c r="M18" s="5"/>
    </row>
    <row r="19" spans="1:13" ht="14.25">
      <c r="A19" s="40"/>
      <c r="B19" s="41"/>
      <c r="C19" s="42"/>
      <c r="D19" s="43"/>
      <c r="E19" s="44"/>
      <c r="F19" s="43"/>
      <c r="G19" s="44"/>
      <c r="H19" s="43"/>
      <c r="I19" s="44"/>
      <c r="J19" s="45"/>
      <c r="K19" s="45"/>
      <c r="L19" s="50"/>
      <c r="M19" s="5"/>
    </row>
    <row r="20" spans="1:13" ht="14.25">
      <c r="A20" s="40"/>
      <c r="B20" s="46"/>
      <c r="C20" s="42"/>
      <c r="D20" s="43"/>
      <c r="E20" s="44"/>
      <c r="F20" s="43"/>
      <c r="G20" s="44"/>
      <c r="H20" s="43"/>
      <c r="I20" s="44"/>
      <c r="J20" s="45"/>
      <c r="K20" s="45"/>
      <c r="L20" s="50"/>
      <c r="M20" s="5"/>
    </row>
    <row r="21" spans="1:13" ht="14.25">
      <c r="A21" s="40"/>
      <c r="B21" s="46"/>
      <c r="C21" s="42"/>
      <c r="D21" s="43"/>
      <c r="E21" s="44"/>
      <c r="F21" s="43"/>
      <c r="G21" s="44"/>
      <c r="H21" s="43"/>
      <c r="I21" s="44"/>
      <c r="J21" s="45"/>
      <c r="K21" s="37"/>
      <c r="L21" s="50"/>
      <c r="M21" s="5"/>
    </row>
    <row r="22" spans="1:13" ht="14.25">
      <c r="A22" s="40"/>
      <c r="B22" s="46"/>
      <c r="C22" s="42"/>
      <c r="D22" s="43"/>
      <c r="E22" s="44"/>
      <c r="F22" s="43"/>
      <c r="G22" s="44"/>
      <c r="H22" s="43"/>
      <c r="I22" s="44"/>
      <c r="J22" s="45"/>
      <c r="K22" s="45"/>
      <c r="L22" s="50"/>
      <c r="M22" s="5"/>
    </row>
    <row r="23" spans="1:13" ht="14.25">
      <c r="A23" s="40"/>
      <c r="B23" s="46"/>
      <c r="C23" s="42"/>
      <c r="D23" s="43"/>
      <c r="E23" s="44"/>
      <c r="F23" s="43"/>
      <c r="G23" s="44"/>
      <c r="H23" s="47"/>
      <c r="I23" s="44"/>
      <c r="J23" s="45"/>
      <c r="K23" s="48"/>
      <c r="L23" s="50"/>
      <c r="M23" s="5"/>
    </row>
    <row r="24" spans="1:13" ht="14.25">
      <c r="A24" s="40"/>
      <c r="B24" s="46"/>
      <c r="C24" s="42"/>
      <c r="D24" s="43"/>
      <c r="E24" s="44"/>
      <c r="F24" s="43"/>
      <c r="G24" s="44"/>
      <c r="H24" s="43"/>
      <c r="I24" s="44"/>
      <c r="J24" s="45"/>
      <c r="K24" s="45"/>
      <c r="L24" s="50"/>
      <c r="M24" s="5"/>
    </row>
    <row r="25" spans="1:13" ht="14.25">
      <c r="A25" s="40"/>
      <c r="B25" s="46"/>
      <c r="C25" s="42"/>
      <c r="D25" s="43"/>
      <c r="E25" s="44"/>
      <c r="F25" s="43"/>
      <c r="G25" s="44"/>
      <c r="H25" s="47"/>
      <c r="I25" s="44"/>
      <c r="J25" s="45"/>
      <c r="K25" s="45"/>
      <c r="L25" s="50"/>
      <c r="M25" s="5"/>
    </row>
    <row r="26" spans="1:13" ht="14.25">
      <c r="A26" s="40"/>
      <c r="B26" s="46"/>
      <c r="C26" s="46"/>
      <c r="D26" s="43"/>
      <c r="E26" s="44"/>
      <c r="F26" s="43"/>
      <c r="G26" s="44"/>
      <c r="H26" s="47"/>
      <c r="I26" s="44"/>
      <c r="J26" s="45"/>
      <c r="K26" s="45"/>
      <c r="L26" s="50"/>
      <c r="M26" s="5"/>
    </row>
    <row r="27" spans="1:13" ht="14.25">
      <c r="A27" s="40"/>
      <c r="B27" s="46"/>
      <c r="C27" s="42"/>
      <c r="D27" s="43"/>
      <c r="E27" s="44"/>
      <c r="F27" s="43"/>
      <c r="G27" s="44"/>
      <c r="H27" s="43"/>
      <c r="I27" s="44"/>
      <c r="J27" s="45"/>
      <c r="K27" s="45"/>
      <c r="L27" s="50"/>
      <c r="M27" s="5"/>
    </row>
    <row r="28" spans="1:13" ht="14.25">
      <c r="A28" s="40"/>
      <c r="B28" s="46"/>
      <c r="C28" s="42"/>
      <c r="D28" s="43"/>
      <c r="E28" s="44"/>
      <c r="F28" s="43"/>
      <c r="G28" s="44"/>
      <c r="H28" s="43"/>
      <c r="I28" s="44"/>
      <c r="J28" s="45"/>
      <c r="K28" s="45"/>
      <c r="L28" s="50"/>
      <c r="M28" s="5"/>
    </row>
    <row r="29" spans="1:13" ht="14.25">
      <c r="A29" s="40"/>
      <c r="B29" s="46"/>
      <c r="C29" s="46"/>
      <c r="D29" s="43"/>
      <c r="E29" s="44"/>
      <c r="F29" s="43"/>
      <c r="G29" s="44"/>
      <c r="H29" s="47"/>
      <c r="I29" s="44"/>
      <c r="J29" s="45"/>
      <c r="K29" s="45"/>
      <c r="L29" s="50"/>
      <c r="M29" s="5"/>
    </row>
    <row r="30" spans="1:13" ht="14.25">
      <c r="A30" s="40"/>
      <c r="B30" s="46"/>
      <c r="C30" s="46"/>
      <c r="D30" s="43"/>
      <c r="E30" s="44"/>
      <c r="F30" s="43"/>
      <c r="G30" s="44"/>
      <c r="H30" s="47"/>
      <c r="I30" s="44"/>
      <c r="J30" s="45"/>
      <c r="K30" s="37"/>
      <c r="L30" s="50"/>
      <c r="M30" s="5"/>
    </row>
    <row r="31" spans="1:13" ht="14.25">
      <c r="A31" s="40"/>
      <c r="B31" s="46"/>
      <c r="C31" s="42"/>
      <c r="D31" s="43"/>
      <c r="E31" s="44"/>
      <c r="F31" s="43"/>
      <c r="G31" s="44"/>
      <c r="H31" s="47"/>
      <c r="I31" s="44"/>
      <c r="J31" s="45"/>
      <c r="K31" s="45"/>
      <c r="L31" s="50"/>
      <c r="M31" s="5"/>
    </row>
    <row r="32" spans="1:13" ht="14.25">
      <c r="A32" s="40"/>
      <c r="B32" s="46"/>
      <c r="C32" s="42"/>
      <c r="D32" s="43"/>
      <c r="E32" s="44"/>
      <c r="F32" s="43"/>
      <c r="G32" s="44"/>
      <c r="H32" s="43"/>
      <c r="I32" s="44"/>
      <c r="J32" s="45"/>
      <c r="K32" s="45"/>
      <c r="L32" s="50"/>
      <c r="M32" s="5"/>
    </row>
    <row r="33" spans="1:13" ht="14.25">
      <c r="A33" s="40"/>
      <c r="B33" s="46"/>
      <c r="C33" s="46"/>
      <c r="D33" s="43"/>
      <c r="E33" s="44"/>
      <c r="F33" s="43"/>
      <c r="G33" s="44"/>
      <c r="H33" s="43"/>
      <c r="I33" s="44"/>
      <c r="J33" s="45"/>
      <c r="K33" s="45"/>
      <c r="L33" s="50"/>
      <c r="M33" s="5"/>
    </row>
    <row r="34" spans="1:13" ht="14.25">
      <c r="A34" s="40"/>
      <c r="B34" s="46"/>
      <c r="C34" s="42"/>
      <c r="D34" s="43"/>
      <c r="E34" s="44"/>
      <c r="F34" s="43"/>
      <c r="G34" s="44"/>
      <c r="H34" s="43"/>
      <c r="I34" s="44"/>
      <c r="J34" s="45"/>
      <c r="K34" s="45"/>
      <c r="L34" s="50"/>
      <c r="M34" s="5"/>
    </row>
    <row r="35" spans="1:13" ht="14.25">
      <c r="A35" s="40"/>
      <c r="B35" s="46"/>
      <c r="C35" s="42"/>
      <c r="D35" s="43"/>
      <c r="E35" s="44"/>
      <c r="F35" s="43"/>
      <c r="G35" s="44"/>
      <c r="H35" s="47"/>
      <c r="I35" s="44"/>
      <c r="J35" s="45"/>
      <c r="K35" s="45"/>
      <c r="L35" s="50"/>
      <c r="M35" s="5"/>
    </row>
    <row r="36" spans="1:13" ht="14.25">
      <c r="A36" s="40"/>
      <c r="B36" s="46"/>
      <c r="C36" s="42"/>
      <c r="D36" s="43"/>
      <c r="E36" s="44"/>
      <c r="F36" s="43"/>
      <c r="G36" s="44"/>
      <c r="H36" s="47"/>
      <c r="I36" s="44"/>
      <c r="J36" s="45"/>
      <c r="K36" s="45"/>
      <c r="L36" s="50"/>
      <c r="M36" s="5"/>
    </row>
    <row r="37" spans="1:13" ht="14.25">
      <c r="A37" s="40"/>
      <c r="B37" s="46"/>
      <c r="C37" s="42"/>
      <c r="D37" s="43"/>
      <c r="E37" s="44"/>
      <c r="F37" s="43"/>
      <c r="G37" s="44"/>
      <c r="H37" s="43"/>
      <c r="I37" s="44"/>
      <c r="J37" s="45"/>
      <c r="K37" s="45"/>
      <c r="L37" s="50"/>
      <c r="M37" s="5"/>
    </row>
    <row r="38" spans="1:13" ht="14.25">
      <c r="A38" s="40"/>
      <c r="B38" s="46"/>
      <c r="C38" s="46"/>
      <c r="D38" s="43"/>
      <c r="E38" s="44"/>
      <c r="F38" s="43"/>
      <c r="G38" s="44"/>
      <c r="H38" s="47"/>
      <c r="I38" s="44"/>
      <c r="J38" s="45"/>
      <c r="K38" s="37"/>
      <c r="L38" s="50"/>
      <c r="M38" s="5"/>
    </row>
    <row r="39" spans="1:13" ht="14.25">
      <c r="A39" s="40"/>
      <c r="B39" s="46"/>
      <c r="C39" s="42"/>
      <c r="D39" s="43"/>
      <c r="E39" s="44"/>
      <c r="F39" s="43"/>
      <c r="G39" s="44"/>
      <c r="H39" s="43"/>
      <c r="I39" s="44"/>
      <c r="J39" s="45"/>
      <c r="K39" s="45"/>
      <c r="L39" s="50"/>
      <c r="M39" s="5"/>
    </row>
    <row r="40" spans="1:13" ht="14.25">
      <c r="A40" s="40"/>
      <c r="B40" s="46"/>
      <c r="C40" s="46"/>
      <c r="D40" s="43"/>
      <c r="E40" s="44"/>
      <c r="F40" s="43"/>
      <c r="G40" s="44"/>
      <c r="H40" s="43"/>
      <c r="I40" s="44"/>
      <c r="J40" s="45"/>
      <c r="K40" s="45"/>
      <c r="L40" s="50"/>
      <c r="M40" s="5"/>
    </row>
    <row r="41" spans="1:13" ht="14.25">
      <c r="A41" s="40"/>
      <c r="B41" s="46"/>
      <c r="C41" s="42"/>
      <c r="D41" s="43"/>
      <c r="E41" s="44"/>
      <c r="F41" s="43"/>
      <c r="G41" s="44"/>
      <c r="H41" s="43"/>
      <c r="I41" s="44"/>
      <c r="J41" s="45"/>
      <c r="K41" s="45"/>
      <c r="L41" s="50"/>
      <c r="M41" s="5"/>
    </row>
    <row r="42" spans="1:13" ht="14.25">
      <c r="A42" s="40"/>
      <c r="B42" s="46"/>
      <c r="C42" s="42"/>
      <c r="D42" s="43"/>
      <c r="E42" s="44"/>
      <c r="F42" s="43"/>
      <c r="G42" s="44"/>
      <c r="H42" s="43"/>
      <c r="I42" s="44"/>
      <c r="J42" s="45"/>
      <c r="K42" s="45"/>
      <c r="L42" s="50"/>
      <c r="M42" s="5"/>
    </row>
    <row r="43" spans="1:13" ht="14.25">
      <c r="A43" s="40"/>
      <c r="B43" s="46"/>
      <c r="C43" s="42"/>
      <c r="D43" s="43"/>
      <c r="E43" s="44"/>
      <c r="F43" s="43"/>
      <c r="G43" s="44"/>
      <c r="H43" s="43"/>
      <c r="I43" s="44"/>
      <c r="J43" s="45"/>
      <c r="K43" s="45"/>
      <c r="L43" s="50"/>
      <c r="M43" s="5"/>
    </row>
    <row r="44" spans="1:13" ht="14.25">
      <c r="A44" s="40"/>
      <c r="B44" s="46"/>
      <c r="C44" s="42"/>
      <c r="D44" s="43"/>
      <c r="E44" s="44"/>
      <c r="F44" s="43"/>
      <c r="G44" s="44"/>
      <c r="H44" s="47"/>
      <c r="I44" s="44"/>
      <c r="J44" s="45"/>
      <c r="K44" s="45"/>
      <c r="L44" s="50"/>
      <c r="M44" s="5"/>
    </row>
    <row r="45" spans="1:13" ht="14.25">
      <c r="A45" s="40"/>
      <c r="B45" s="46"/>
      <c r="C45" s="42"/>
      <c r="D45" s="43"/>
      <c r="E45" s="44"/>
      <c r="F45" s="43"/>
      <c r="G45" s="44"/>
      <c r="H45" s="43"/>
      <c r="I45" s="44"/>
      <c r="J45" s="45"/>
      <c r="K45" s="45"/>
      <c r="L45" s="50"/>
      <c r="M45" s="5"/>
    </row>
    <row r="46" spans="1:13" ht="14.25">
      <c r="A46" s="40"/>
      <c r="B46" s="46"/>
      <c r="C46" s="42"/>
      <c r="D46" s="43"/>
      <c r="E46" s="44"/>
      <c r="F46" s="43"/>
      <c r="G46" s="44"/>
      <c r="H46" s="43"/>
      <c r="I46" s="44"/>
      <c r="J46" s="45"/>
      <c r="K46" s="45"/>
      <c r="L46" s="50"/>
      <c r="M46" s="5"/>
    </row>
    <row r="47" spans="1:13" ht="14.25">
      <c r="A47" s="40"/>
      <c r="B47" s="46"/>
      <c r="C47" s="42"/>
      <c r="D47" s="43"/>
      <c r="E47" s="44"/>
      <c r="F47" s="43"/>
      <c r="G47" s="44"/>
      <c r="H47" s="43"/>
      <c r="I47" s="44"/>
      <c r="J47" s="45"/>
      <c r="K47" s="45"/>
      <c r="L47" s="50"/>
      <c r="M47" s="5"/>
    </row>
    <row r="48" spans="1:13" ht="14.25">
      <c r="A48" s="40"/>
      <c r="B48" s="46"/>
      <c r="C48" s="42"/>
      <c r="D48" s="43"/>
      <c r="E48" s="44"/>
      <c r="F48" s="43"/>
      <c r="G48" s="44"/>
      <c r="H48" s="43"/>
      <c r="I48" s="44"/>
      <c r="J48" s="45"/>
      <c r="K48" s="45"/>
      <c r="L48" s="50"/>
      <c r="M48" s="5"/>
    </row>
    <row r="49" spans="1:13" ht="14.25">
      <c r="A49" s="40"/>
      <c r="B49" s="46"/>
      <c r="C49" s="42"/>
      <c r="D49" s="43"/>
      <c r="E49" s="44"/>
      <c r="F49" s="43"/>
      <c r="G49" s="44"/>
      <c r="H49" s="47"/>
      <c r="I49" s="44"/>
      <c r="J49" s="45"/>
      <c r="K49" s="45"/>
      <c r="L49" s="50"/>
      <c r="M49" s="5"/>
    </row>
    <row r="50" spans="1:13" ht="14.25">
      <c r="A50" s="40"/>
      <c r="B50" s="46"/>
      <c r="C50" s="42"/>
      <c r="D50" s="43"/>
      <c r="E50" s="44"/>
      <c r="F50" s="43"/>
      <c r="G50" s="44"/>
      <c r="H50" s="47"/>
      <c r="I50" s="44"/>
      <c r="J50" s="45"/>
      <c r="K50" s="45"/>
      <c r="L50" s="50"/>
      <c r="M50" s="5"/>
    </row>
    <row r="51" spans="1:13" ht="14.25">
      <c r="A51" s="40"/>
      <c r="B51" s="46"/>
      <c r="C51" s="46"/>
      <c r="D51" s="43"/>
      <c r="E51" s="44"/>
      <c r="F51" s="43"/>
      <c r="G51" s="44"/>
      <c r="H51" s="43"/>
      <c r="I51" s="44"/>
      <c r="J51" s="45"/>
      <c r="K51" s="45"/>
      <c r="L51" s="50"/>
      <c r="M51" s="5"/>
    </row>
    <row r="52" spans="1:13" ht="14.25">
      <c r="A52" s="40"/>
      <c r="B52" s="46"/>
      <c r="C52" s="42"/>
      <c r="D52" s="43"/>
      <c r="E52" s="44"/>
      <c r="F52" s="43"/>
      <c r="G52" s="44"/>
      <c r="H52" s="43"/>
      <c r="I52" s="44"/>
      <c r="J52" s="45"/>
      <c r="K52" s="45"/>
      <c r="L52" s="50"/>
      <c r="M52" s="5"/>
    </row>
    <row r="53" spans="1:13" ht="14.25">
      <c r="A53" s="40"/>
      <c r="B53" s="46"/>
      <c r="C53" s="42"/>
      <c r="D53" s="43"/>
      <c r="E53" s="44"/>
      <c r="F53" s="43"/>
      <c r="G53" s="44"/>
      <c r="H53" s="47"/>
      <c r="I53" s="44"/>
      <c r="J53" s="45"/>
      <c r="K53" s="45"/>
      <c r="L53" s="50"/>
      <c r="M53" s="5"/>
    </row>
    <row r="54" spans="1:13" ht="14.25">
      <c r="A54" s="40"/>
      <c r="B54" s="46"/>
      <c r="C54" s="46"/>
      <c r="D54" s="43"/>
      <c r="E54" s="44"/>
      <c r="F54" s="43"/>
      <c r="G54" s="44"/>
      <c r="H54" s="47"/>
      <c r="I54" s="44"/>
      <c r="J54" s="45"/>
      <c r="K54" s="45"/>
      <c r="L54" s="50"/>
      <c r="M54" s="5"/>
    </row>
    <row r="55" spans="1:13" ht="14.25">
      <c r="A55" s="40"/>
      <c r="B55" s="46"/>
      <c r="C55" s="42"/>
      <c r="D55" s="43"/>
      <c r="E55" s="44"/>
      <c r="F55" s="43"/>
      <c r="G55" s="44"/>
      <c r="H55" s="43"/>
      <c r="I55" s="44"/>
      <c r="J55" s="45"/>
      <c r="K55" s="37"/>
      <c r="L55" s="50"/>
      <c r="M55" s="5"/>
    </row>
    <row r="56" spans="1:13" ht="14.25">
      <c r="A56" s="40"/>
      <c r="B56" s="46"/>
      <c r="C56" s="42"/>
      <c r="D56" s="43"/>
      <c r="E56" s="44"/>
      <c r="F56" s="43"/>
      <c r="G56" s="44"/>
      <c r="H56" s="43"/>
      <c r="I56" s="44"/>
      <c r="J56" s="45"/>
      <c r="K56" s="45"/>
      <c r="L56" s="50"/>
      <c r="M56" s="5"/>
    </row>
    <row r="57" spans="1:13" ht="14.25">
      <c r="A57" s="40"/>
      <c r="B57" s="46"/>
      <c r="C57" s="42"/>
      <c r="D57" s="43"/>
      <c r="E57" s="44"/>
      <c r="F57" s="43"/>
      <c r="G57" s="44"/>
      <c r="H57" s="43"/>
      <c r="I57" s="44"/>
      <c r="J57" s="45"/>
      <c r="K57" s="45"/>
      <c r="L57" s="50"/>
      <c r="M57" s="5"/>
    </row>
    <row r="58" spans="1:13" ht="14.25">
      <c r="A58" s="40"/>
      <c r="B58" s="46"/>
      <c r="C58" s="42"/>
      <c r="D58" s="43"/>
      <c r="E58" s="44"/>
      <c r="F58" s="43"/>
      <c r="G58" s="44"/>
      <c r="H58" s="43"/>
      <c r="I58" s="44"/>
      <c r="J58" s="45"/>
      <c r="K58" s="45"/>
      <c r="L58" s="50"/>
      <c r="M58" s="5"/>
    </row>
    <row r="59" spans="1:13" ht="14.25">
      <c r="A59" s="40"/>
      <c r="B59" s="46"/>
      <c r="C59" s="46"/>
      <c r="D59" s="43"/>
      <c r="E59" s="44"/>
      <c r="F59" s="43"/>
      <c r="G59" s="44"/>
      <c r="H59" s="43"/>
      <c r="I59" s="44"/>
      <c r="J59" s="45"/>
      <c r="K59" s="45"/>
      <c r="L59" s="50"/>
      <c r="M59" s="5"/>
    </row>
    <row r="60" spans="1:13" ht="14.25">
      <c r="A60" s="40"/>
      <c r="B60" s="46"/>
      <c r="C60" s="42"/>
      <c r="D60" s="43"/>
      <c r="E60" s="44"/>
      <c r="F60" s="43"/>
      <c r="G60" s="44"/>
      <c r="H60" s="47"/>
      <c r="I60" s="44"/>
      <c r="J60" s="45"/>
      <c r="K60" s="45"/>
      <c r="L60" s="50"/>
      <c r="M60" s="5"/>
    </row>
    <row r="61" spans="1:13" ht="14.25">
      <c r="A61" s="40"/>
      <c r="B61" s="46"/>
      <c r="C61" s="42"/>
      <c r="D61" s="43"/>
      <c r="E61" s="44"/>
      <c r="F61" s="43"/>
      <c r="G61" s="44"/>
      <c r="H61" s="43"/>
      <c r="I61" s="44"/>
      <c r="J61" s="45"/>
      <c r="K61" s="37"/>
      <c r="L61" s="50"/>
      <c r="M61" s="5"/>
    </row>
    <row r="62" spans="1:13" ht="14.25">
      <c r="A62" s="40"/>
      <c r="B62" s="46"/>
      <c r="C62" s="42"/>
      <c r="D62" s="43"/>
      <c r="E62" s="44"/>
      <c r="F62" s="43"/>
      <c r="G62" s="44"/>
      <c r="H62" s="43"/>
      <c r="I62" s="44"/>
      <c r="J62" s="45"/>
      <c r="K62" s="45"/>
      <c r="L62" s="50"/>
      <c r="M62" s="5"/>
    </row>
    <row r="63" spans="1:13" ht="14.25">
      <c r="A63" s="40"/>
      <c r="B63" s="46"/>
      <c r="C63" s="42"/>
      <c r="D63" s="43"/>
      <c r="E63" s="44"/>
      <c r="F63" s="43"/>
      <c r="G63" s="44"/>
      <c r="H63" s="47"/>
      <c r="I63" s="44"/>
      <c r="J63" s="45"/>
      <c r="K63" s="45"/>
      <c r="L63" s="50"/>
      <c r="M63" s="5"/>
    </row>
    <row r="64" spans="1:13" ht="14.25">
      <c r="A64" s="40"/>
      <c r="B64" s="46"/>
      <c r="C64" s="46"/>
      <c r="D64" s="43"/>
      <c r="E64" s="44"/>
      <c r="F64" s="43"/>
      <c r="G64" s="44"/>
      <c r="H64" s="43"/>
      <c r="I64" s="44"/>
      <c r="J64" s="45"/>
      <c r="K64" s="45"/>
      <c r="L64" s="50"/>
      <c r="M64" s="5"/>
    </row>
    <row r="65" spans="1:13" ht="14.25">
      <c r="A65" s="40"/>
      <c r="B65" s="46"/>
      <c r="C65" s="42"/>
      <c r="D65" s="43"/>
      <c r="E65" s="44"/>
      <c r="F65" s="43"/>
      <c r="G65" s="44"/>
      <c r="H65" s="43"/>
      <c r="I65" s="44"/>
      <c r="J65" s="45"/>
      <c r="K65" s="45"/>
      <c r="L65" s="50"/>
      <c r="M65" s="5"/>
    </row>
    <row r="66" spans="1:13" ht="14.25">
      <c r="A66" s="40"/>
      <c r="B66" s="46"/>
      <c r="C66" s="46"/>
      <c r="D66" s="43"/>
      <c r="E66" s="44"/>
      <c r="F66" s="43"/>
      <c r="G66" s="44"/>
      <c r="H66" s="47"/>
      <c r="I66" s="44"/>
      <c r="J66" s="45"/>
      <c r="K66" s="37"/>
      <c r="L66" s="50"/>
      <c r="M66" s="5"/>
    </row>
    <row r="67" spans="1:12" ht="12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10"/>
    </row>
    <row r="68" spans="1:11" ht="12.7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</row>
    <row r="69" spans="1:11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</row>
    <row r="70" spans="1:11" ht="12.7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</row>
    <row r="71" spans="1:11" ht="12.7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</row>
    <row r="72" spans="1:11" ht="12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</row>
    <row r="73" spans="1:11" ht="12.7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</row>
    <row r="74" spans="1:11" ht="12.7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</row>
    <row r="75" spans="1:11" ht="12.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</row>
    <row r="76" spans="1:11" ht="12.7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</row>
    <row r="77" spans="1:11" ht="12.7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</row>
    <row r="78" spans="1:11" ht="12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</row>
    <row r="79" spans="1:11" ht="12.7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</row>
    <row r="80" spans="1:11" ht="12.7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</row>
    <row r="81" spans="1:11" ht="12.7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</row>
    <row r="82" spans="1:11" ht="12.7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</row>
    <row r="83" spans="1:11" ht="12.7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</row>
    <row r="84" spans="1:11" ht="12.7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</row>
    <row r="85" spans="1:11" ht="12.7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</row>
    <row r="86" spans="1:11" ht="12.7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</row>
    <row r="87" spans="1:11" ht="12.7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</row>
    <row r="88" spans="1:11" ht="12.7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</row>
    <row r="89" spans="1:11" ht="12.7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</row>
    <row r="90" spans="1:11" ht="12.7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</row>
    <row r="91" spans="1:11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</row>
    <row r="92" spans="1:11" ht="12.7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</row>
    <row r="93" spans="1:11" ht="12.7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</row>
    <row r="94" spans="1:11" ht="12.7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</row>
    <row r="95" spans="1:11" ht="12.7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</row>
    <row r="96" spans="1:11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</row>
    <row r="97" spans="1:11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</row>
    <row r="98" spans="1:11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</row>
    <row r="99" spans="1:11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</row>
    <row r="100" spans="1:11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</row>
    <row r="101" spans="1:11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</row>
    <row r="102" spans="1:11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</row>
    <row r="103" spans="1:11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</row>
    <row r="104" spans="1:11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</row>
    <row r="105" spans="1:11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</row>
    <row r="106" spans="1:11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</row>
    <row r="107" spans="1:11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</row>
    <row r="108" spans="1:11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</row>
    <row r="109" spans="1:11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</row>
    <row r="110" spans="1:11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</row>
    <row r="111" spans="1:11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</row>
    <row r="112" spans="1:11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</row>
    <row r="113" spans="1:11" ht="12.7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</row>
    <row r="114" spans="1:11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</row>
    <row r="115" spans="1:11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</row>
    <row r="116" spans="1:11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</row>
    <row r="117" spans="1:11" ht="12.7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</row>
    <row r="118" spans="1:11" ht="12.7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</row>
    <row r="119" spans="1:11" ht="12.7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</row>
    <row r="120" spans="1:11" ht="12.7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</row>
    <row r="121" spans="1:11" ht="12.7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</row>
    <row r="122" spans="1:11" ht="12.7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</row>
    <row r="123" spans="1:11" ht="12.7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</row>
    <row r="124" spans="1:11" ht="12.7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</row>
    <row r="125" spans="1:11" ht="12.7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</row>
    <row r="126" spans="1:11" ht="12.7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</row>
    <row r="127" spans="1:11" ht="12.7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</row>
    <row r="128" spans="1:11" ht="12.7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</row>
    <row r="129" spans="1:11" ht="12.7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</row>
    <row r="130" spans="1:11" ht="12.7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</row>
    <row r="131" spans="1:11" ht="12.7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</row>
    <row r="132" spans="1:11" ht="12.7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</row>
    <row r="133" spans="1:11" ht="12.7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</row>
    <row r="134" spans="1:11" ht="12.7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</row>
    <row r="135" spans="1:11" ht="12.7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</row>
    <row r="136" spans="1:11" ht="12.7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</row>
    <row r="137" spans="1:11" ht="12.7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</row>
    <row r="138" spans="1:11" ht="12.7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</row>
    <row r="139" spans="1:11" ht="12.7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</row>
    <row r="140" spans="1:11" ht="12.7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</row>
    <row r="141" spans="1:11" ht="12.7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</row>
    <row r="142" spans="1:11" ht="12.7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</row>
    <row r="143" spans="1:11" ht="12.7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</row>
    <row r="144" spans="1:11" ht="12.7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</row>
    <row r="145" spans="1:11" ht="12.7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</row>
    <row r="146" spans="1:11" ht="12.7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</row>
    <row r="147" spans="1:11" ht="12.7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</row>
    <row r="148" spans="1:11" ht="12.7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</row>
    <row r="149" spans="1:11" ht="12.7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</row>
    <row r="150" spans="1:11" ht="12.7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</row>
    <row r="151" spans="1:11" ht="12.7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</row>
    <row r="152" spans="1:11" ht="12.7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</row>
    <row r="153" spans="1:11" ht="12.7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</row>
    <row r="154" spans="1:11" ht="12.7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</row>
    <row r="155" spans="1:11" ht="12.7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</row>
    <row r="156" spans="1:11" ht="12.7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</row>
    <row r="157" spans="1:11" ht="12.7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</row>
    <row r="158" spans="1:11" ht="12.7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</row>
    <row r="159" spans="1:11" ht="12.7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</row>
    <row r="160" spans="1:11" ht="12.7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</row>
    <row r="161" spans="1:11" ht="12.7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</row>
    <row r="162" spans="1:11" ht="12.7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</row>
    <row r="163" spans="1:11" ht="12.7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</row>
    <row r="164" spans="1:11" ht="12.7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</row>
    <row r="165" spans="1:11" ht="12.7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</row>
    <row r="166" spans="1:11" ht="12.7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</row>
    <row r="167" spans="1:11" ht="12.7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</row>
    <row r="168" spans="1:11" ht="12.7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</row>
    <row r="169" spans="1:11" ht="12.7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</row>
    <row r="170" spans="1:11" ht="12.7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</row>
    <row r="171" spans="1:11" ht="12.7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</row>
    <row r="172" spans="1:11" ht="12.7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</row>
    <row r="173" spans="1:11" ht="12.7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</row>
    <row r="174" spans="1:11" ht="12.7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</row>
    <row r="175" spans="1:11" ht="12.7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</row>
    <row r="176" spans="1:11" ht="12.7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</row>
    <row r="177" spans="1:11" ht="12.7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</row>
    <row r="178" spans="1:11" ht="12.7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</row>
    <row r="179" spans="1:11" ht="12.7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</row>
    <row r="180" spans="1:11" ht="12.7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</row>
    <row r="181" spans="1:11" ht="12.7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</row>
    <row r="182" spans="1:11" ht="12.75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</row>
    <row r="183" spans="1:11" ht="12.75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</row>
    <row r="184" spans="1:11" ht="12.7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</row>
    <row r="185" spans="1:11" ht="12.7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</row>
    <row r="186" spans="1:11" ht="12.7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</row>
    <row r="187" spans="1:11" ht="12.7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</row>
    <row r="188" spans="1:11" ht="12.7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</row>
    <row r="189" spans="1:11" ht="12.7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</row>
    <row r="190" spans="1:11" ht="12.7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</row>
    <row r="191" spans="1:11" ht="12.7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</row>
    <row r="192" spans="1:11" ht="12.7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</row>
    <row r="193" spans="1:11" ht="12.7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</row>
    <row r="194" spans="1:11" ht="12.7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</row>
    <row r="195" spans="1:11" ht="12.7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</row>
    <row r="196" spans="1:11" ht="12.7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</row>
    <row r="197" spans="1:11" ht="12.7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</row>
    <row r="198" spans="1:11" ht="12.7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</row>
    <row r="199" spans="1:11" ht="12.7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</row>
    <row r="200" spans="1:11" ht="12.7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</row>
    <row r="201" spans="1:11" ht="12.7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</row>
    <row r="202" spans="1:11" ht="12.75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</row>
    <row r="203" spans="1:11" ht="12.75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</row>
    <row r="204" spans="1:11" ht="12.75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</row>
    <row r="205" spans="1:11" ht="12.7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</row>
    <row r="206" spans="1:11" ht="12.75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</row>
    <row r="207" spans="1:11" ht="12.75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</row>
    <row r="208" spans="1:11" ht="12.7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</row>
    <row r="209" spans="1:11" ht="12.75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</row>
    <row r="210" spans="1:11" ht="12.75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</row>
    <row r="211" spans="1:11" ht="12.75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</row>
    <row r="212" spans="1:11" ht="12.7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</row>
    <row r="213" spans="1:11" ht="12.75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</row>
    <row r="214" spans="1:11" ht="12.75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</row>
    <row r="215" spans="1:11" ht="12.7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</row>
    <row r="216" spans="1:11" ht="12.75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</row>
    <row r="217" spans="1:11" ht="12.75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</row>
    <row r="218" spans="1:11" ht="12.7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</row>
    <row r="219" spans="1:11" ht="12.75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</row>
    <row r="220" spans="1:11" ht="12.7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</row>
    <row r="221" spans="1:11" ht="12.75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</row>
    <row r="222" spans="1:11" ht="12.75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</row>
    <row r="223" spans="1:11" ht="12.75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</row>
    <row r="224" spans="1:11" ht="12.75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</row>
    <row r="225" spans="1:11" ht="12.7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</row>
    <row r="226" spans="1:11" ht="12.75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</row>
    <row r="227" spans="1:11" ht="12.75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</row>
    <row r="228" spans="1:11" ht="12.75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</row>
    <row r="229" spans="1:11" ht="12.75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</row>
    <row r="230" spans="1:11" ht="12.75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</row>
    <row r="231" spans="1:11" ht="12.75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</row>
    <row r="232" spans="1:11" ht="12.75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</row>
    <row r="233" spans="1:11" ht="12.75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</row>
    <row r="234" spans="1:11" ht="12.75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</row>
    <row r="235" spans="1:11" ht="12.75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</row>
    <row r="236" spans="1:11" ht="12.75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</row>
    <row r="237" spans="1:11" ht="12.75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</row>
    <row r="238" spans="1:11" ht="12.75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</row>
    <row r="239" spans="1:11" ht="12.75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</row>
    <row r="240" spans="1:11" ht="12.75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</row>
    <row r="241" spans="1:11" ht="12.75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</row>
    <row r="242" spans="1:11" ht="12.75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</row>
    <row r="243" spans="1:11" ht="12.75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</row>
    <row r="244" spans="1:11" ht="12.75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</row>
    <row r="245" spans="1:11" ht="12.75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</row>
  </sheetData>
  <sheetProtection/>
  <mergeCells count="21">
    <mergeCell ref="K7:K9"/>
    <mergeCell ref="A1:L1"/>
    <mergeCell ref="A2:L2"/>
    <mergeCell ref="A3:L3"/>
    <mergeCell ref="A4:L4"/>
    <mergeCell ref="A7:A11"/>
    <mergeCell ref="D8:G8"/>
    <mergeCell ref="K10:K11"/>
    <mergeCell ref="D7:G7"/>
    <mergeCell ref="J7:J11"/>
    <mergeCell ref="L7:L8"/>
    <mergeCell ref="F9:G9"/>
    <mergeCell ref="H10:I10"/>
    <mergeCell ref="D10:E10"/>
    <mergeCell ref="H9:I9"/>
    <mergeCell ref="A5:L5"/>
    <mergeCell ref="H7:I8"/>
    <mergeCell ref="B7:B11"/>
    <mergeCell ref="D9:E9"/>
    <mergeCell ref="F10:G10"/>
    <mergeCell ref="C7:C11"/>
  </mergeCells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landscape" paperSize="9" scale="85" r:id="rId1"/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SheetLayoutView="100" zoomScalePageLayoutView="0" workbookViewId="0" topLeftCell="A1">
      <selection activeCell="J12" sqref="J12"/>
    </sheetView>
  </sheetViews>
  <sheetFormatPr defaultColWidth="9.140625" defaultRowHeight="12.75"/>
  <cols>
    <col min="1" max="1" width="4.7109375" style="5" customWidth="1"/>
    <col min="2" max="2" width="44.57421875" style="0" customWidth="1"/>
    <col min="3" max="3" width="13.57421875" style="1" customWidth="1"/>
    <col min="4" max="4" width="5.57421875" style="5" customWidth="1"/>
    <col min="5" max="5" width="6.7109375" style="5" customWidth="1"/>
    <col min="6" max="6" width="4.57421875" style="5" customWidth="1"/>
    <col min="7" max="7" width="7.28125" style="5" customWidth="1"/>
    <col min="8" max="8" width="6.28125" style="5" customWidth="1"/>
    <col min="9" max="9" width="6.140625" style="5" customWidth="1"/>
    <col min="10" max="10" width="6.7109375" style="16" customWidth="1"/>
    <col min="11" max="11" width="43.140625" style="16" customWidth="1"/>
    <col min="12" max="12" width="12.421875" style="11" customWidth="1"/>
    <col min="13" max="13" width="4.57421875" style="0" customWidth="1"/>
  </cols>
  <sheetData>
    <row r="1" spans="1:13" ht="19.5" customHeight="1">
      <c r="A1" s="112" t="s">
        <v>246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8"/>
    </row>
    <row r="2" spans="1:13" ht="19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9"/>
    </row>
    <row r="3" spans="1:13" ht="19.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10"/>
    </row>
    <row r="4" spans="1:13" ht="19.5" customHeight="1">
      <c r="A4" s="76" t="s">
        <v>12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10"/>
    </row>
    <row r="5" spans="1:13" ht="19.5" customHeight="1">
      <c r="A5" s="113" t="s">
        <v>13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0"/>
    </row>
    <row r="6" spans="1:13" ht="19.5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"/>
    </row>
    <row r="7" spans="1:12" ht="21.75" customHeight="1">
      <c r="A7" s="93" t="s">
        <v>10</v>
      </c>
      <c r="B7" s="90" t="s">
        <v>0</v>
      </c>
      <c r="C7" s="94" t="s">
        <v>1</v>
      </c>
      <c r="D7" s="97" t="s">
        <v>2</v>
      </c>
      <c r="E7" s="97"/>
      <c r="F7" s="97"/>
      <c r="G7" s="97"/>
      <c r="H7" s="97" t="s">
        <v>26</v>
      </c>
      <c r="I7" s="97"/>
      <c r="J7" s="109" t="s">
        <v>11</v>
      </c>
      <c r="K7" s="105" t="s">
        <v>19</v>
      </c>
      <c r="L7" s="101" t="s">
        <v>247</v>
      </c>
    </row>
    <row r="8" spans="1:12" s="1" customFormat="1" ht="33.75" customHeight="1">
      <c r="A8" s="93"/>
      <c r="B8" s="90"/>
      <c r="C8" s="95"/>
      <c r="D8" s="98" t="s">
        <v>3</v>
      </c>
      <c r="E8" s="99"/>
      <c r="F8" s="99"/>
      <c r="G8" s="100"/>
      <c r="H8" s="97"/>
      <c r="I8" s="97"/>
      <c r="J8" s="109"/>
      <c r="K8" s="106"/>
      <c r="L8" s="101"/>
    </row>
    <row r="9" spans="1:12" s="1" customFormat="1" ht="11.25" customHeight="1">
      <c r="A9" s="93"/>
      <c r="B9" s="90"/>
      <c r="C9" s="95"/>
      <c r="D9" s="110" t="s">
        <v>6</v>
      </c>
      <c r="E9" s="110"/>
      <c r="F9" s="110" t="s">
        <v>7</v>
      </c>
      <c r="G9" s="110"/>
      <c r="H9" s="97" t="s">
        <v>8</v>
      </c>
      <c r="I9" s="97"/>
      <c r="J9" s="109"/>
      <c r="K9" s="107"/>
      <c r="L9" s="2" t="s">
        <v>6</v>
      </c>
    </row>
    <row r="10" spans="1:12" ht="73.5" customHeight="1">
      <c r="A10" s="93"/>
      <c r="B10" s="90"/>
      <c r="C10" s="95"/>
      <c r="D10" s="103" t="s">
        <v>14</v>
      </c>
      <c r="E10" s="104"/>
      <c r="F10" s="111" t="s">
        <v>15</v>
      </c>
      <c r="G10" s="111"/>
      <c r="H10" s="102" t="s">
        <v>28</v>
      </c>
      <c r="I10" s="102"/>
      <c r="J10" s="109"/>
      <c r="K10" s="91" t="s">
        <v>20</v>
      </c>
      <c r="L10" s="3" t="s">
        <v>9</v>
      </c>
    </row>
    <row r="11" spans="1:12" ht="12.75" customHeight="1">
      <c r="A11" s="93"/>
      <c r="B11" s="90"/>
      <c r="C11" s="96"/>
      <c r="D11" s="4" t="s">
        <v>18</v>
      </c>
      <c r="E11" s="4" t="s">
        <v>5</v>
      </c>
      <c r="F11" s="4" t="s">
        <v>18</v>
      </c>
      <c r="G11" s="4" t="s">
        <v>5</v>
      </c>
      <c r="H11" s="4" t="s">
        <v>4</v>
      </c>
      <c r="I11" s="4" t="s">
        <v>5</v>
      </c>
      <c r="J11" s="109"/>
      <c r="K11" s="92"/>
      <c r="L11" s="6" t="s">
        <v>4</v>
      </c>
    </row>
    <row r="12" spans="1:13" ht="15" customHeight="1">
      <c r="A12" s="20">
        <v>1</v>
      </c>
      <c r="B12" s="26" t="s">
        <v>63</v>
      </c>
      <c r="C12" s="61" t="s">
        <v>53</v>
      </c>
      <c r="D12" s="13" t="s">
        <v>32</v>
      </c>
      <c r="E12" s="14">
        <v>9</v>
      </c>
      <c r="F12" s="13" t="s">
        <v>64</v>
      </c>
      <c r="G12" s="14">
        <v>0</v>
      </c>
      <c r="H12" s="8">
        <v>9232</v>
      </c>
      <c r="I12" s="14">
        <v>20</v>
      </c>
      <c r="J12" s="69">
        <v>29</v>
      </c>
      <c r="K12" s="24"/>
      <c r="L12" s="7">
        <v>16631</v>
      </c>
      <c r="M12" s="5"/>
    </row>
    <row r="13" spans="1:13" ht="15" customHeight="1">
      <c r="A13" s="19">
        <v>2</v>
      </c>
      <c r="B13" s="67" t="s">
        <v>159</v>
      </c>
      <c r="C13" s="61" t="s">
        <v>160</v>
      </c>
      <c r="D13" s="13" t="s">
        <v>40</v>
      </c>
      <c r="E13" s="14">
        <v>3</v>
      </c>
      <c r="F13" s="13" t="s">
        <v>33</v>
      </c>
      <c r="G13" s="14">
        <v>0</v>
      </c>
      <c r="H13" s="8">
        <v>5917</v>
      </c>
      <c r="I13" s="14">
        <v>20</v>
      </c>
      <c r="J13" s="69">
        <v>23</v>
      </c>
      <c r="K13" s="23"/>
      <c r="L13" s="25">
        <v>13504</v>
      </c>
      <c r="M13" s="5"/>
    </row>
    <row r="14" spans="1:13" ht="13.5" customHeight="1">
      <c r="A14" s="20">
        <v>3</v>
      </c>
      <c r="B14" s="26" t="s">
        <v>84</v>
      </c>
      <c r="C14" s="61" t="s">
        <v>85</v>
      </c>
      <c r="D14" s="13" t="s">
        <v>40</v>
      </c>
      <c r="E14" s="14">
        <v>3</v>
      </c>
      <c r="F14" s="13" t="s">
        <v>33</v>
      </c>
      <c r="G14" s="14">
        <v>0</v>
      </c>
      <c r="H14" s="8">
        <v>1571</v>
      </c>
      <c r="I14" s="14">
        <v>6.284</v>
      </c>
      <c r="J14" s="69">
        <v>9.284</v>
      </c>
      <c r="K14" s="62"/>
      <c r="L14" s="7">
        <v>10291</v>
      </c>
      <c r="M14" s="5"/>
    </row>
    <row r="15" spans="1:13" ht="15" customHeight="1">
      <c r="A15" s="30"/>
      <c r="B15" s="31"/>
      <c r="C15" s="32"/>
      <c r="D15" s="33"/>
      <c r="E15" s="34"/>
      <c r="F15" s="33"/>
      <c r="G15" s="34"/>
      <c r="H15" s="35"/>
      <c r="I15" s="34"/>
      <c r="J15" s="36"/>
      <c r="K15" s="37"/>
      <c r="L15" s="38"/>
      <c r="M15" s="5"/>
    </row>
    <row r="16" spans="1:13" ht="15" customHeight="1">
      <c r="A16" s="30"/>
      <c r="B16" s="31"/>
      <c r="C16" s="32"/>
      <c r="D16" s="33"/>
      <c r="E16" s="34"/>
      <c r="F16" s="33"/>
      <c r="G16" s="34"/>
      <c r="H16" s="35"/>
      <c r="I16" s="34"/>
      <c r="J16" s="36"/>
      <c r="K16" s="37"/>
      <c r="L16" s="38"/>
      <c r="M16" s="5"/>
    </row>
    <row r="17" spans="1:13" ht="15" customHeight="1">
      <c r="A17" s="30"/>
      <c r="B17" s="31"/>
      <c r="C17" s="32"/>
      <c r="D17" s="33"/>
      <c r="E17" s="34"/>
      <c r="F17" s="33"/>
      <c r="G17" s="34"/>
      <c r="H17" s="35"/>
      <c r="I17" s="34"/>
      <c r="J17" s="36"/>
      <c r="K17" s="37"/>
      <c r="L17" s="38"/>
      <c r="M17" s="5"/>
    </row>
    <row r="18" spans="1:13" ht="15" customHeight="1">
      <c r="A18" s="30"/>
      <c r="B18" s="39"/>
      <c r="C18" s="32"/>
      <c r="D18" s="33"/>
      <c r="E18" s="34"/>
      <c r="F18" s="33"/>
      <c r="G18" s="34"/>
      <c r="H18" s="35"/>
      <c r="I18" s="34"/>
      <c r="J18" s="36"/>
      <c r="K18" s="37"/>
      <c r="L18" s="38"/>
      <c r="M18" s="5"/>
    </row>
    <row r="19" spans="1:13" ht="15" customHeight="1">
      <c r="A19" s="30"/>
      <c r="B19" s="31"/>
      <c r="C19" s="32"/>
      <c r="D19" s="33"/>
      <c r="E19" s="34"/>
      <c r="F19" s="33"/>
      <c r="G19" s="34"/>
      <c r="H19" s="35"/>
      <c r="I19" s="34"/>
      <c r="J19" s="36"/>
      <c r="K19" s="37"/>
      <c r="L19" s="38"/>
      <c r="M19" s="5"/>
    </row>
    <row r="20" spans="1:13" ht="14.25">
      <c r="A20" s="30"/>
      <c r="B20" s="31"/>
      <c r="C20" s="32"/>
      <c r="D20" s="33"/>
      <c r="E20" s="34"/>
      <c r="F20" s="33"/>
      <c r="G20" s="34"/>
      <c r="H20" s="35"/>
      <c r="I20" s="34"/>
      <c r="J20" s="36"/>
      <c r="K20" s="37"/>
      <c r="L20" s="38"/>
      <c r="M20" s="5"/>
    </row>
    <row r="21" spans="1:13" ht="14.25">
      <c r="A21" s="30"/>
      <c r="B21" s="31"/>
      <c r="C21" s="32"/>
      <c r="D21" s="33"/>
      <c r="E21" s="34"/>
      <c r="F21" s="33"/>
      <c r="G21" s="34"/>
      <c r="H21" s="35"/>
      <c r="I21" s="34"/>
      <c r="J21" s="36"/>
      <c r="K21" s="37"/>
      <c r="L21" s="38"/>
      <c r="M21" s="5"/>
    </row>
    <row r="22" spans="1:13" ht="14.25">
      <c r="A22" s="30"/>
      <c r="B22" s="31"/>
      <c r="C22" s="32"/>
      <c r="D22" s="33"/>
      <c r="E22" s="34"/>
      <c r="F22" s="33"/>
      <c r="G22" s="34"/>
      <c r="H22" s="35"/>
      <c r="I22" s="34"/>
      <c r="J22" s="36"/>
      <c r="K22" s="37"/>
      <c r="L22" s="38"/>
      <c r="M22" s="5"/>
    </row>
    <row r="23" spans="1:13" ht="14.25">
      <c r="A23" s="30"/>
      <c r="B23" s="31"/>
      <c r="C23" s="32"/>
      <c r="D23" s="33"/>
      <c r="E23" s="34"/>
      <c r="F23" s="33"/>
      <c r="G23" s="34"/>
      <c r="H23" s="35"/>
      <c r="I23" s="34"/>
      <c r="J23" s="36"/>
      <c r="K23" s="37"/>
      <c r="L23" s="38"/>
      <c r="M23" s="5"/>
    </row>
    <row r="24" spans="1:13" ht="14.25">
      <c r="A24" s="30"/>
      <c r="B24" s="31"/>
      <c r="C24" s="32"/>
      <c r="D24" s="33"/>
      <c r="E24" s="34"/>
      <c r="F24" s="33"/>
      <c r="G24" s="34"/>
      <c r="H24" s="35"/>
      <c r="I24" s="34"/>
      <c r="J24" s="36"/>
      <c r="K24" s="37"/>
      <c r="L24" s="38"/>
      <c r="M24" s="5"/>
    </row>
    <row r="25" spans="1:13" ht="14.25">
      <c r="A25" s="30"/>
      <c r="B25" s="31"/>
      <c r="C25" s="32"/>
      <c r="D25" s="33"/>
      <c r="E25" s="34"/>
      <c r="F25" s="33"/>
      <c r="G25" s="34"/>
      <c r="H25" s="35"/>
      <c r="I25" s="34"/>
      <c r="J25" s="36"/>
      <c r="K25" s="37"/>
      <c r="L25" s="38"/>
      <c r="M25" s="5"/>
    </row>
    <row r="26" spans="1:13" ht="14.25">
      <c r="A26" s="30"/>
      <c r="B26" s="39"/>
      <c r="C26" s="32"/>
      <c r="D26" s="33"/>
      <c r="E26" s="34"/>
      <c r="F26" s="33"/>
      <c r="G26" s="34"/>
      <c r="H26" s="35"/>
      <c r="I26" s="34"/>
      <c r="J26" s="36"/>
      <c r="K26" s="37"/>
      <c r="L26" s="38"/>
      <c r="M26" s="5"/>
    </row>
    <row r="27" spans="1:13" ht="14.25">
      <c r="A27" s="30"/>
      <c r="B27" s="31"/>
      <c r="C27" s="32"/>
      <c r="D27" s="33"/>
      <c r="E27" s="34"/>
      <c r="F27" s="33"/>
      <c r="G27" s="34"/>
      <c r="H27" s="35"/>
      <c r="I27" s="34"/>
      <c r="J27" s="36"/>
      <c r="K27" s="37"/>
      <c r="L27" s="38"/>
      <c r="M27" s="5"/>
    </row>
  </sheetData>
  <sheetProtection/>
  <mergeCells count="22">
    <mergeCell ref="A6:L6"/>
    <mergeCell ref="J7:J11"/>
    <mergeCell ref="D9:E9"/>
    <mergeCell ref="F9:G9"/>
    <mergeCell ref="F10:G10"/>
    <mergeCell ref="A1:L1"/>
    <mergeCell ref="A2:L2"/>
    <mergeCell ref="A5:L5"/>
    <mergeCell ref="A4:L4"/>
    <mergeCell ref="A3:L3"/>
    <mergeCell ref="L7:L8"/>
    <mergeCell ref="H10:I10"/>
    <mergeCell ref="D7:G7"/>
    <mergeCell ref="D10:E10"/>
    <mergeCell ref="H7:I8"/>
    <mergeCell ref="K7:K9"/>
    <mergeCell ref="B7:B11"/>
    <mergeCell ref="K10:K11"/>
    <mergeCell ref="A7:A11"/>
    <mergeCell ref="C7:C11"/>
    <mergeCell ref="H9:I9"/>
    <mergeCell ref="D8:G8"/>
  </mergeCells>
  <printOptions horizontalCentered="1"/>
  <pageMargins left="0.1968503937007874" right="0.1968503937007874" top="0.3937007874015748" bottom="0.3937007874015748" header="0.1968503937007874" footer="0.1968503937007874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1"/>
  <sheetViews>
    <sheetView view="pageBreakPreview" zoomScaleNormal="90" zoomScaleSheetLayoutView="100" zoomScalePageLayoutView="0" workbookViewId="0" topLeftCell="A1">
      <selection activeCell="J12" sqref="J12:J90"/>
    </sheetView>
  </sheetViews>
  <sheetFormatPr defaultColWidth="9.140625" defaultRowHeight="12.75"/>
  <cols>
    <col min="1" max="1" width="5.421875" style="0" customWidth="1"/>
    <col min="2" max="2" width="40.28125" style="0" customWidth="1"/>
    <col min="3" max="3" width="15.28125" style="0" customWidth="1"/>
    <col min="11" max="11" width="13.140625" style="0" customWidth="1"/>
    <col min="12" max="12" width="11.00390625" style="0" customWidth="1"/>
    <col min="13" max="13" width="4.7109375" style="0" customWidth="1"/>
    <col min="14" max="14" width="4.140625" style="0" customWidth="1"/>
  </cols>
  <sheetData>
    <row r="1" spans="1:13" ht="15.75">
      <c r="A1" s="76" t="s">
        <v>246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12"/>
    </row>
    <row r="2" spans="1:13" ht="15">
      <c r="A2" s="77" t="s">
        <v>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9"/>
    </row>
    <row r="3" spans="1:13" ht="1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10"/>
    </row>
    <row r="4" spans="1:13" ht="15.75">
      <c r="A4" s="76" t="s">
        <v>47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10"/>
    </row>
    <row r="5" spans="1:13" ht="14.25">
      <c r="A5" s="75" t="s">
        <v>23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17"/>
    </row>
    <row r="6" spans="1:13" ht="12.7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2" ht="12.75">
      <c r="A7" s="78" t="s">
        <v>10</v>
      </c>
      <c r="B7" s="118" t="s">
        <v>0</v>
      </c>
      <c r="C7" s="86" t="s">
        <v>1</v>
      </c>
      <c r="D7" s="74" t="s">
        <v>2</v>
      </c>
      <c r="E7" s="74"/>
      <c r="F7" s="74"/>
      <c r="G7" s="74"/>
      <c r="H7" s="74" t="s">
        <v>26</v>
      </c>
      <c r="I7" s="74"/>
      <c r="J7" s="81" t="s">
        <v>11</v>
      </c>
      <c r="K7" s="79" t="s">
        <v>19</v>
      </c>
      <c r="L7" s="101" t="s">
        <v>248</v>
      </c>
    </row>
    <row r="8" spans="1:13" ht="57" customHeight="1">
      <c r="A8" s="78"/>
      <c r="B8" s="119"/>
      <c r="C8" s="87"/>
      <c r="D8" s="70" t="s">
        <v>3</v>
      </c>
      <c r="E8" s="70"/>
      <c r="F8" s="70"/>
      <c r="G8" s="70"/>
      <c r="H8" s="74"/>
      <c r="I8" s="74"/>
      <c r="J8" s="81"/>
      <c r="K8" s="89"/>
      <c r="L8" s="101"/>
      <c r="M8" s="1"/>
    </row>
    <row r="9" spans="1:13" ht="13.5" customHeight="1">
      <c r="A9" s="78"/>
      <c r="B9" s="119"/>
      <c r="C9" s="87"/>
      <c r="D9" s="70" t="s">
        <v>6</v>
      </c>
      <c r="E9" s="70"/>
      <c r="F9" s="70" t="s">
        <v>7</v>
      </c>
      <c r="G9" s="70"/>
      <c r="H9" s="74" t="s">
        <v>8</v>
      </c>
      <c r="I9" s="74"/>
      <c r="J9" s="81"/>
      <c r="K9" s="80"/>
      <c r="L9" s="2" t="s">
        <v>6</v>
      </c>
      <c r="M9" s="1"/>
    </row>
    <row r="10" spans="1:12" ht="62.25" customHeight="1">
      <c r="A10" s="78"/>
      <c r="B10" s="119"/>
      <c r="C10" s="87"/>
      <c r="D10" s="116" t="s">
        <v>14</v>
      </c>
      <c r="E10" s="117"/>
      <c r="F10" s="116" t="s">
        <v>15</v>
      </c>
      <c r="G10" s="117"/>
      <c r="H10" s="114" t="s">
        <v>29</v>
      </c>
      <c r="I10" s="115"/>
      <c r="J10" s="81"/>
      <c r="K10" s="79" t="s">
        <v>20</v>
      </c>
      <c r="L10" s="3" t="s">
        <v>9</v>
      </c>
    </row>
    <row r="11" spans="1:12" ht="11.25" customHeight="1">
      <c r="A11" s="78"/>
      <c r="B11" s="120"/>
      <c r="C11" s="88"/>
      <c r="D11" s="19" t="s">
        <v>18</v>
      </c>
      <c r="E11" s="19" t="s">
        <v>5</v>
      </c>
      <c r="F11" s="19" t="s">
        <v>18</v>
      </c>
      <c r="G11" s="19" t="s">
        <v>5</v>
      </c>
      <c r="H11" s="19" t="s">
        <v>4</v>
      </c>
      <c r="I11" s="19" t="s">
        <v>5</v>
      </c>
      <c r="J11" s="81"/>
      <c r="K11" s="80"/>
      <c r="L11" s="6" t="s">
        <v>4</v>
      </c>
    </row>
    <row r="12" spans="1:13" ht="14.25">
      <c r="A12" s="19">
        <v>1</v>
      </c>
      <c r="B12" s="67" t="s">
        <v>90</v>
      </c>
      <c r="C12" s="61" t="s">
        <v>91</v>
      </c>
      <c r="D12" s="13" t="s">
        <v>40</v>
      </c>
      <c r="E12" s="14">
        <v>3</v>
      </c>
      <c r="F12" s="13" t="s">
        <v>51</v>
      </c>
      <c r="G12" s="14">
        <v>10</v>
      </c>
      <c r="H12" s="8">
        <v>4349</v>
      </c>
      <c r="I12" s="14">
        <v>17.396</v>
      </c>
      <c r="J12" s="69">
        <v>30.396</v>
      </c>
      <c r="K12" s="23"/>
      <c r="L12" s="25">
        <v>9833</v>
      </c>
      <c r="M12" s="5"/>
    </row>
    <row r="13" spans="1:13" ht="14.25">
      <c r="A13" s="19">
        <v>2</v>
      </c>
      <c r="B13" s="67" t="s">
        <v>81</v>
      </c>
      <c r="C13" s="61" t="s">
        <v>38</v>
      </c>
      <c r="D13" s="13" t="s">
        <v>40</v>
      </c>
      <c r="E13" s="14">
        <v>3</v>
      </c>
      <c r="F13" s="13" t="s">
        <v>40</v>
      </c>
      <c r="G13" s="14">
        <v>5</v>
      </c>
      <c r="H13" s="8">
        <v>2211</v>
      </c>
      <c r="I13" s="14">
        <v>8.844</v>
      </c>
      <c r="J13" s="69">
        <v>16.844</v>
      </c>
      <c r="K13" s="23"/>
      <c r="L13" s="25">
        <v>6575</v>
      </c>
      <c r="M13" s="5"/>
    </row>
    <row r="14" spans="1:13" ht="14.25">
      <c r="A14" s="19">
        <v>3</v>
      </c>
      <c r="B14" s="67" t="s">
        <v>97</v>
      </c>
      <c r="C14" s="61" t="s">
        <v>98</v>
      </c>
      <c r="D14" s="13" t="s">
        <v>51</v>
      </c>
      <c r="E14" s="14">
        <v>6</v>
      </c>
      <c r="F14" s="13" t="s">
        <v>33</v>
      </c>
      <c r="G14" s="14">
        <v>0</v>
      </c>
      <c r="H14" s="8">
        <v>2599</v>
      </c>
      <c r="I14" s="14">
        <v>10.396</v>
      </c>
      <c r="J14" s="69">
        <v>16.396</v>
      </c>
      <c r="K14" s="23"/>
      <c r="L14" s="25">
        <v>11068</v>
      </c>
      <c r="M14" s="5"/>
    </row>
    <row r="15" spans="1:13" ht="14.25">
      <c r="A15" s="19">
        <v>4</v>
      </c>
      <c r="B15" s="67" t="s">
        <v>93</v>
      </c>
      <c r="C15" s="61" t="s">
        <v>55</v>
      </c>
      <c r="D15" s="13" t="s">
        <v>51</v>
      </c>
      <c r="E15" s="14">
        <v>6</v>
      </c>
      <c r="F15" s="13" t="s">
        <v>40</v>
      </c>
      <c r="G15" s="14">
        <v>5</v>
      </c>
      <c r="H15" s="8">
        <v>1084</v>
      </c>
      <c r="I15" s="14">
        <v>4.336</v>
      </c>
      <c r="J15" s="69">
        <v>15.336</v>
      </c>
      <c r="K15" s="23"/>
      <c r="L15" s="25">
        <v>11104</v>
      </c>
      <c r="M15" s="5"/>
    </row>
    <row r="16" spans="1:13" ht="14.25">
      <c r="A16" s="19">
        <v>5</v>
      </c>
      <c r="B16" s="67" t="s">
        <v>77</v>
      </c>
      <c r="C16" s="61">
        <v>18451589</v>
      </c>
      <c r="D16" s="13" t="s">
        <v>51</v>
      </c>
      <c r="E16" s="14">
        <v>6</v>
      </c>
      <c r="F16" s="13" t="s">
        <v>40</v>
      </c>
      <c r="G16" s="14">
        <v>5</v>
      </c>
      <c r="H16" s="8">
        <v>736</v>
      </c>
      <c r="I16" s="14">
        <v>2.944</v>
      </c>
      <c r="J16" s="69">
        <v>13.944</v>
      </c>
      <c r="K16" s="23"/>
      <c r="L16" s="25">
        <v>8161</v>
      </c>
      <c r="M16" s="5"/>
    </row>
    <row r="17" spans="1:13" ht="14.25">
      <c r="A17" s="19">
        <v>6</v>
      </c>
      <c r="B17" s="26" t="s">
        <v>99</v>
      </c>
      <c r="C17" s="61" t="s">
        <v>100</v>
      </c>
      <c r="D17" s="27" t="s">
        <v>51</v>
      </c>
      <c r="E17" s="14">
        <v>6</v>
      </c>
      <c r="F17" s="27" t="s">
        <v>40</v>
      </c>
      <c r="G17" s="14">
        <v>5</v>
      </c>
      <c r="H17" s="8">
        <v>611</v>
      </c>
      <c r="I17" s="14">
        <v>2.444</v>
      </c>
      <c r="J17" s="69">
        <v>13.444</v>
      </c>
      <c r="K17" s="28"/>
      <c r="L17" s="25">
        <v>8776</v>
      </c>
      <c r="M17" s="5"/>
    </row>
    <row r="18" spans="1:13" ht="14.25">
      <c r="A18" s="19">
        <v>7</v>
      </c>
      <c r="B18" s="67" t="s">
        <v>67</v>
      </c>
      <c r="C18" s="61" t="s">
        <v>41</v>
      </c>
      <c r="D18" s="13" t="s">
        <v>40</v>
      </c>
      <c r="E18" s="14">
        <v>3</v>
      </c>
      <c r="F18" s="13" t="s">
        <v>40</v>
      </c>
      <c r="G18" s="14">
        <v>5</v>
      </c>
      <c r="H18" s="8">
        <v>1268</v>
      </c>
      <c r="I18" s="14">
        <v>5.072</v>
      </c>
      <c r="J18" s="69">
        <v>13.072</v>
      </c>
      <c r="K18" s="23"/>
      <c r="L18" s="25">
        <v>4353</v>
      </c>
      <c r="M18" s="5"/>
    </row>
    <row r="19" spans="1:13" ht="14.25">
      <c r="A19" s="19">
        <v>8</v>
      </c>
      <c r="B19" s="67" t="s">
        <v>70</v>
      </c>
      <c r="C19" s="61" t="s">
        <v>71</v>
      </c>
      <c r="D19" s="13" t="s">
        <v>51</v>
      </c>
      <c r="E19" s="14">
        <v>6</v>
      </c>
      <c r="F19" s="13" t="s">
        <v>40</v>
      </c>
      <c r="G19" s="14">
        <v>5</v>
      </c>
      <c r="H19" s="8">
        <v>480</v>
      </c>
      <c r="I19" s="14">
        <v>1.92</v>
      </c>
      <c r="J19" s="69">
        <v>12.92</v>
      </c>
      <c r="K19" s="23"/>
      <c r="L19" s="25">
        <v>9923</v>
      </c>
      <c r="M19" s="5"/>
    </row>
    <row r="20" spans="1:13" ht="14.25">
      <c r="A20" s="19">
        <v>9</v>
      </c>
      <c r="B20" s="67" t="s">
        <v>210</v>
      </c>
      <c r="C20" s="61" t="s">
        <v>212</v>
      </c>
      <c r="D20" s="13" t="s">
        <v>40</v>
      </c>
      <c r="E20" s="14">
        <v>3</v>
      </c>
      <c r="F20" s="13" t="s">
        <v>40</v>
      </c>
      <c r="G20" s="14">
        <v>5</v>
      </c>
      <c r="H20" s="8">
        <v>999</v>
      </c>
      <c r="I20" s="14">
        <v>3.996</v>
      </c>
      <c r="J20" s="69">
        <v>11.996</v>
      </c>
      <c r="K20" s="23"/>
      <c r="L20" s="25">
        <v>4593</v>
      </c>
      <c r="M20" s="5"/>
    </row>
    <row r="21" spans="1:13" ht="14.25">
      <c r="A21" s="19">
        <v>10</v>
      </c>
      <c r="B21" s="67" t="s">
        <v>177</v>
      </c>
      <c r="C21" s="61" t="s">
        <v>178</v>
      </c>
      <c r="D21" s="13" t="s">
        <v>33</v>
      </c>
      <c r="E21" s="14">
        <v>0</v>
      </c>
      <c r="F21" s="13" t="s">
        <v>33</v>
      </c>
      <c r="G21" s="14">
        <v>0</v>
      </c>
      <c r="H21" s="8">
        <v>2458</v>
      </c>
      <c r="I21" s="14">
        <v>9.832</v>
      </c>
      <c r="J21" s="69">
        <v>9.832</v>
      </c>
      <c r="K21" s="23"/>
      <c r="L21" s="25">
        <v>10027</v>
      </c>
      <c r="M21" s="5"/>
    </row>
    <row r="22" spans="1:13" ht="14.25">
      <c r="A22" s="19">
        <v>11</v>
      </c>
      <c r="B22" s="67" t="s">
        <v>101</v>
      </c>
      <c r="C22" s="61">
        <v>7710772</v>
      </c>
      <c r="D22" s="13" t="s">
        <v>40</v>
      </c>
      <c r="E22" s="14">
        <v>3</v>
      </c>
      <c r="F22" s="13" t="s">
        <v>40</v>
      </c>
      <c r="G22" s="14">
        <v>5</v>
      </c>
      <c r="H22" s="8">
        <v>116</v>
      </c>
      <c r="I22" s="14">
        <v>0.464</v>
      </c>
      <c r="J22" s="69">
        <v>8.464</v>
      </c>
      <c r="K22" s="23"/>
      <c r="L22" s="25">
        <v>6612</v>
      </c>
      <c r="M22" s="5"/>
    </row>
    <row r="23" spans="1:13" ht="14.25">
      <c r="A23" s="19">
        <v>12</v>
      </c>
      <c r="B23" s="67" t="s">
        <v>203</v>
      </c>
      <c r="C23" s="61">
        <v>18155666</v>
      </c>
      <c r="D23" s="13" t="s">
        <v>40</v>
      </c>
      <c r="E23" s="14">
        <v>3</v>
      </c>
      <c r="F23" s="13" t="s">
        <v>40</v>
      </c>
      <c r="G23" s="14">
        <v>5</v>
      </c>
      <c r="H23" s="8">
        <v>0</v>
      </c>
      <c r="I23" s="14">
        <v>0</v>
      </c>
      <c r="J23" s="69">
        <v>8</v>
      </c>
      <c r="K23" s="23"/>
      <c r="L23" s="25">
        <v>9426</v>
      </c>
      <c r="M23" s="5"/>
    </row>
    <row r="24" spans="1:13" ht="14.25">
      <c r="A24" s="19">
        <v>13</v>
      </c>
      <c r="B24" s="67" t="s">
        <v>179</v>
      </c>
      <c r="C24" s="61" t="s">
        <v>180</v>
      </c>
      <c r="D24" s="13" t="s">
        <v>40</v>
      </c>
      <c r="E24" s="14">
        <v>3</v>
      </c>
      <c r="F24" s="13" t="s">
        <v>40</v>
      </c>
      <c r="G24" s="14">
        <v>5</v>
      </c>
      <c r="H24" s="8">
        <v>0</v>
      </c>
      <c r="I24" s="14">
        <v>0</v>
      </c>
      <c r="J24" s="69">
        <v>8</v>
      </c>
      <c r="K24" s="23"/>
      <c r="L24" s="25">
        <v>9225</v>
      </c>
      <c r="M24" s="5"/>
    </row>
    <row r="25" spans="1:13" ht="14.25">
      <c r="A25" s="19">
        <v>14</v>
      </c>
      <c r="B25" s="67" t="s">
        <v>102</v>
      </c>
      <c r="C25" s="61" t="s">
        <v>103</v>
      </c>
      <c r="D25" s="13" t="s">
        <v>33</v>
      </c>
      <c r="E25" s="14" t="s">
        <v>56</v>
      </c>
      <c r="F25" s="13" t="s">
        <v>40</v>
      </c>
      <c r="G25" s="14">
        <v>5</v>
      </c>
      <c r="H25" s="8">
        <v>677</v>
      </c>
      <c r="I25" s="14">
        <v>2.708</v>
      </c>
      <c r="J25" s="69">
        <v>7.708</v>
      </c>
      <c r="K25" s="23"/>
      <c r="L25" s="25">
        <v>10271</v>
      </c>
      <c r="M25" s="5"/>
    </row>
    <row r="26" spans="1:13" ht="14.25">
      <c r="A26" s="19">
        <v>15</v>
      </c>
      <c r="B26" s="67" t="s">
        <v>249</v>
      </c>
      <c r="C26" s="61" t="s">
        <v>104</v>
      </c>
      <c r="D26" s="13" t="s">
        <v>40</v>
      </c>
      <c r="E26" s="14">
        <v>3</v>
      </c>
      <c r="F26" s="13" t="s">
        <v>33</v>
      </c>
      <c r="G26" s="14">
        <v>0</v>
      </c>
      <c r="H26" s="8">
        <v>940</v>
      </c>
      <c r="I26" s="14">
        <v>3.76</v>
      </c>
      <c r="J26" s="69">
        <v>6.76</v>
      </c>
      <c r="K26" s="23"/>
      <c r="L26" s="25">
        <v>12799</v>
      </c>
      <c r="M26" s="5"/>
    </row>
    <row r="27" spans="1:13" ht="14.25">
      <c r="A27" s="19">
        <v>16</v>
      </c>
      <c r="B27" s="68" t="s">
        <v>105</v>
      </c>
      <c r="C27" s="61" t="s">
        <v>106</v>
      </c>
      <c r="D27" s="13" t="s">
        <v>33</v>
      </c>
      <c r="E27" s="14">
        <v>0</v>
      </c>
      <c r="F27" s="13" t="s">
        <v>40</v>
      </c>
      <c r="G27" s="14">
        <v>5</v>
      </c>
      <c r="H27" s="8">
        <v>287</v>
      </c>
      <c r="I27" s="14">
        <v>1.148</v>
      </c>
      <c r="J27" s="69">
        <v>6.148</v>
      </c>
      <c r="K27" s="23"/>
      <c r="L27" s="25">
        <v>9316</v>
      </c>
      <c r="M27" s="5"/>
    </row>
    <row r="28" spans="1:13" ht="14.25">
      <c r="A28" s="19">
        <v>17</v>
      </c>
      <c r="B28" s="67" t="s">
        <v>69</v>
      </c>
      <c r="C28" s="61">
        <v>14990924</v>
      </c>
      <c r="D28" s="13" t="s">
        <v>51</v>
      </c>
      <c r="E28" s="14">
        <v>6</v>
      </c>
      <c r="F28" s="13" t="s">
        <v>33</v>
      </c>
      <c r="G28" s="14">
        <v>0</v>
      </c>
      <c r="H28" s="8">
        <v>0</v>
      </c>
      <c r="I28" s="14">
        <v>0</v>
      </c>
      <c r="J28" s="69">
        <v>6</v>
      </c>
      <c r="K28" s="23"/>
      <c r="L28" s="25">
        <v>10731</v>
      </c>
      <c r="M28" s="5"/>
    </row>
    <row r="29" spans="1:13" ht="14.25">
      <c r="A29" s="19">
        <v>18</v>
      </c>
      <c r="B29" s="67" t="s">
        <v>78</v>
      </c>
      <c r="C29" s="61" t="s">
        <v>79</v>
      </c>
      <c r="D29" s="13" t="s">
        <v>51</v>
      </c>
      <c r="E29" s="14">
        <v>6</v>
      </c>
      <c r="F29" s="13" t="s">
        <v>33</v>
      </c>
      <c r="G29" s="14">
        <v>0</v>
      </c>
      <c r="H29" s="8">
        <v>0</v>
      </c>
      <c r="I29" s="14">
        <v>0</v>
      </c>
      <c r="J29" s="69">
        <v>6</v>
      </c>
      <c r="K29" s="23"/>
      <c r="L29" s="25">
        <v>10344</v>
      </c>
      <c r="M29" s="5"/>
    </row>
    <row r="30" spans="1:13" ht="14.25">
      <c r="A30" s="19">
        <v>19</v>
      </c>
      <c r="B30" s="67" t="s">
        <v>87</v>
      </c>
      <c r="C30" s="61" t="s">
        <v>49</v>
      </c>
      <c r="D30" s="13" t="s">
        <v>40</v>
      </c>
      <c r="E30" s="14">
        <v>3</v>
      </c>
      <c r="F30" s="13" t="s">
        <v>33</v>
      </c>
      <c r="G30" s="14">
        <v>0</v>
      </c>
      <c r="H30" s="8">
        <v>546</v>
      </c>
      <c r="I30" s="14">
        <v>2.184</v>
      </c>
      <c r="J30" s="69">
        <v>5.184</v>
      </c>
      <c r="K30" s="23"/>
      <c r="L30" s="25">
        <v>7316</v>
      </c>
      <c r="M30" s="5"/>
    </row>
    <row r="31" spans="1:13" ht="14.25">
      <c r="A31" s="19">
        <v>20</v>
      </c>
      <c r="B31" s="68" t="s">
        <v>95</v>
      </c>
      <c r="C31" s="61" t="s">
        <v>96</v>
      </c>
      <c r="D31" s="13" t="s">
        <v>33</v>
      </c>
      <c r="E31" s="14">
        <v>0</v>
      </c>
      <c r="F31" s="13" t="s">
        <v>40</v>
      </c>
      <c r="G31" s="14">
        <v>5</v>
      </c>
      <c r="H31" s="13" t="s">
        <v>33</v>
      </c>
      <c r="I31" s="14">
        <v>0</v>
      </c>
      <c r="J31" s="69">
        <v>5</v>
      </c>
      <c r="K31" s="64"/>
      <c r="L31" s="25">
        <v>6915</v>
      </c>
      <c r="M31" s="5"/>
    </row>
    <row r="32" spans="1:13" ht="14.25">
      <c r="A32" s="19">
        <v>21</v>
      </c>
      <c r="B32" s="67" t="s">
        <v>107</v>
      </c>
      <c r="C32" s="61" t="s">
        <v>108</v>
      </c>
      <c r="D32" s="13" t="s">
        <v>40</v>
      </c>
      <c r="E32" s="14">
        <v>3</v>
      </c>
      <c r="F32" s="13" t="s">
        <v>33</v>
      </c>
      <c r="G32" s="14">
        <v>0</v>
      </c>
      <c r="H32" s="13" t="s">
        <v>109</v>
      </c>
      <c r="I32" s="14">
        <v>1.904</v>
      </c>
      <c r="J32" s="69">
        <v>4.904</v>
      </c>
      <c r="K32" s="65"/>
      <c r="L32" s="25">
        <v>7090</v>
      </c>
      <c r="M32" s="5"/>
    </row>
    <row r="33" spans="1:13" ht="14.25">
      <c r="A33" s="19">
        <v>22</v>
      </c>
      <c r="B33" s="67" t="s">
        <v>196</v>
      </c>
      <c r="C33" s="61" t="s">
        <v>197</v>
      </c>
      <c r="D33" s="13" t="s">
        <v>40</v>
      </c>
      <c r="E33" s="14">
        <v>3</v>
      </c>
      <c r="F33" s="13" t="s">
        <v>33</v>
      </c>
      <c r="G33" s="14">
        <v>0</v>
      </c>
      <c r="H33" s="8">
        <v>327</v>
      </c>
      <c r="I33" s="14">
        <v>1.308</v>
      </c>
      <c r="J33" s="69">
        <v>4.308</v>
      </c>
      <c r="K33" s="23"/>
      <c r="L33" s="25">
        <v>7154</v>
      </c>
      <c r="M33" s="5"/>
    </row>
    <row r="34" spans="1:13" ht="14.25">
      <c r="A34" s="19">
        <v>23</v>
      </c>
      <c r="B34" s="67" t="s">
        <v>215</v>
      </c>
      <c r="C34" s="61" t="s">
        <v>216</v>
      </c>
      <c r="D34" s="13" t="s">
        <v>33</v>
      </c>
      <c r="E34" s="14">
        <v>0</v>
      </c>
      <c r="F34" s="13" t="s">
        <v>33</v>
      </c>
      <c r="G34" s="14">
        <v>0</v>
      </c>
      <c r="H34" s="8">
        <v>963</v>
      </c>
      <c r="I34" s="14">
        <v>3.852</v>
      </c>
      <c r="J34" s="69">
        <v>3.852</v>
      </c>
      <c r="K34" s="23"/>
      <c r="L34" s="25">
        <v>11637</v>
      </c>
      <c r="M34" s="5"/>
    </row>
    <row r="35" spans="1:13" ht="14.25">
      <c r="A35" s="19">
        <v>24</v>
      </c>
      <c r="B35" s="67" t="s">
        <v>198</v>
      </c>
      <c r="C35" s="61" t="s">
        <v>199</v>
      </c>
      <c r="D35" s="13" t="s">
        <v>33</v>
      </c>
      <c r="E35" s="14">
        <v>0</v>
      </c>
      <c r="F35" s="13" t="s">
        <v>33</v>
      </c>
      <c r="G35" s="14">
        <v>0</v>
      </c>
      <c r="H35" s="8">
        <v>956</v>
      </c>
      <c r="I35" s="14">
        <v>3.824</v>
      </c>
      <c r="J35" s="69">
        <v>3.824</v>
      </c>
      <c r="K35" s="23"/>
      <c r="L35" s="25">
        <v>9300</v>
      </c>
      <c r="M35" s="5"/>
    </row>
    <row r="36" spans="1:13" ht="14.25">
      <c r="A36" s="19">
        <v>25</v>
      </c>
      <c r="B36" s="67" t="s">
        <v>110</v>
      </c>
      <c r="C36" s="61" t="s">
        <v>111</v>
      </c>
      <c r="D36" s="13" t="s">
        <v>33</v>
      </c>
      <c r="E36" s="14">
        <v>0</v>
      </c>
      <c r="F36" s="13" t="s">
        <v>33</v>
      </c>
      <c r="G36" s="14">
        <v>0</v>
      </c>
      <c r="H36" s="8">
        <v>890</v>
      </c>
      <c r="I36" s="14">
        <v>3.56</v>
      </c>
      <c r="J36" s="69">
        <v>3.56</v>
      </c>
      <c r="K36" s="23"/>
      <c r="L36" s="25">
        <v>9986</v>
      </c>
      <c r="M36" s="5"/>
    </row>
    <row r="37" spans="1:13" ht="14.25">
      <c r="A37" s="19">
        <v>26</v>
      </c>
      <c r="B37" s="67" t="s">
        <v>118</v>
      </c>
      <c r="C37" s="61" t="s">
        <v>119</v>
      </c>
      <c r="D37" s="13" t="s">
        <v>40</v>
      </c>
      <c r="E37" s="14">
        <v>3</v>
      </c>
      <c r="F37" s="13" t="s">
        <v>33</v>
      </c>
      <c r="G37" s="14">
        <v>0</v>
      </c>
      <c r="H37" s="8">
        <v>109</v>
      </c>
      <c r="I37" s="14">
        <v>0.436</v>
      </c>
      <c r="J37" s="69">
        <v>3.436</v>
      </c>
      <c r="K37" s="23"/>
      <c r="L37" s="25">
        <v>8803</v>
      </c>
      <c r="M37" s="5"/>
    </row>
    <row r="38" spans="1:13" ht="14.25">
      <c r="A38" s="19">
        <v>27</v>
      </c>
      <c r="B38" s="67" t="s">
        <v>112</v>
      </c>
      <c r="C38" s="61" t="s">
        <v>113</v>
      </c>
      <c r="D38" s="13" t="s">
        <v>40</v>
      </c>
      <c r="E38" s="14">
        <v>3</v>
      </c>
      <c r="F38" s="13" t="s">
        <v>33</v>
      </c>
      <c r="G38" s="14">
        <v>0</v>
      </c>
      <c r="H38" s="8">
        <v>49</v>
      </c>
      <c r="I38" s="14">
        <v>0.196</v>
      </c>
      <c r="J38" s="69">
        <v>3.196</v>
      </c>
      <c r="K38" s="23"/>
      <c r="L38" s="25">
        <v>10678</v>
      </c>
      <c r="M38" s="5"/>
    </row>
    <row r="39" spans="1:13" ht="14.25">
      <c r="A39" s="19">
        <v>28</v>
      </c>
      <c r="B39" s="67" t="s">
        <v>169</v>
      </c>
      <c r="C39" s="61" t="s">
        <v>170</v>
      </c>
      <c r="D39" s="13" t="s">
        <v>40</v>
      </c>
      <c r="E39" s="14">
        <v>3</v>
      </c>
      <c r="F39" s="13" t="s">
        <v>33</v>
      </c>
      <c r="G39" s="14">
        <v>0</v>
      </c>
      <c r="H39" s="8">
        <v>0</v>
      </c>
      <c r="I39" s="14">
        <v>0</v>
      </c>
      <c r="J39" s="69">
        <v>3</v>
      </c>
      <c r="K39" s="23"/>
      <c r="L39" s="25">
        <v>13350</v>
      </c>
      <c r="M39" s="5"/>
    </row>
    <row r="40" spans="1:13" ht="14.25">
      <c r="A40" s="19">
        <v>29</v>
      </c>
      <c r="B40" s="67" t="s">
        <v>88</v>
      </c>
      <c r="C40" s="61" t="s">
        <v>48</v>
      </c>
      <c r="D40" s="13" t="s">
        <v>40</v>
      </c>
      <c r="E40" s="14">
        <v>3</v>
      </c>
      <c r="F40" s="13" t="s">
        <v>33</v>
      </c>
      <c r="G40" s="14">
        <v>0</v>
      </c>
      <c r="H40" s="8">
        <v>0</v>
      </c>
      <c r="I40" s="14">
        <v>0</v>
      </c>
      <c r="J40" s="69">
        <v>3</v>
      </c>
      <c r="K40" s="23"/>
      <c r="L40" s="25">
        <v>10845</v>
      </c>
      <c r="M40" s="5"/>
    </row>
    <row r="41" spans="1:13" ht="14.25">
      <c r="A41" s="19">
        <v>30</v>
      </c>
      <c r="B41" s="67" t="s">
        <v>114</v>
      </c>
      <c r="C41" s="61" t="s">
        <v>115</v>
      </c>
      <c r="D41" s="13" t="s">
        <v>40</v>
      </c>
      <c r="E41" s="14">
        <v>3</v>
      </c>
      <c r="F41" s="13" t="s">
        <v>33</v>
      </c>
      <c r="G41" s="14">
        <v>0</v>
      </c>
      <c r="H41" s="8">
        <v>0</v>
      </c>
      <c r="I41" s="14">
        <v>0</v>
      </c>
      <c r="J41" s="69">
        <v>3</v>
      </c>
      <c r="K41" s="23"/>
      <c r="L41" s="25">
        <v>9988</v>
      </c>
      <c r="M41" s="5"/>
    </row>
    <row r="42" spans="1:13" ht="14.25">
      <c r="A42" s="19">
        <v>31</v>
      </c>
      <c r="B42" s="67" t="s">
        <v>240</v>
      </c>
      <c r="C42" s="61" t="s">
        <v>241</v>
      </c>
      <c r="D42" s="13" t="s">
        <v>40</v>
      </c>
      <c r="E42" s="14">
        <v>3</v>
      </c>
      <c r="F42" s="13" t="s">
        <v>33</v>
      </c>
      <c r="G42" s="14">
        <v>0</v>
      </c>
      <c r="H42" s="8">
        <v>0</v>
      </c>
      <c r="I42" s="14">
        <v>0</v>
      </c>
      <c r="J42" s="69">
        <v>3</v>
      </c>
      <c r="K42" s="23"/>
      <c r="L42" s="25">
        <v>9372</v>
      </c>
      <c r="M42" s="5"/>
    </row>
    <row r="43" spans="1:13" ht="14.25">
      <c r="A43" s="19">
        <v>32</v>
      </c>
      <c r="B43" s="67" t="s">
        <v>116</v>
      </c>
      <c r="C43" s="61" t="s">
        <v>117</v>
      </c>
      <c r="D43" s="13" t="s">
        <v>40</v>
      </c>
      <c r="E43" s="14">
        <v>3</v>
      </c>
      <c r="F43" s="13" t="s">
        <v>33</v>
      </c>
      <c r="G43" s="14">
        <v>0</v>
      </c>
      <c r="H43" s="8">
        <v>0</v>
      </c>
      <c r="I43" s="14">
        <v>0</v>
      </c>
      <c r="J43" s="69">
        <v>3</v>
      </c>
      <c r="K43" s="23"/>
      <c r="L43" s="25">
        <v>9161</v>
      </c>
      <c r="M43" s="5"/>
    </row>
    <row r="44" spans="1:13" ht="14.25">
      <c r="A44" s="19">
        <v>33</v>
      </c>
      <c r="B44" s="67" t="s">
        <v>219</v>
      </c>
      <c r="C44" s="61" t="s">
        <v>220</v>
      </c>
      <c r="D44" s="13" t="s">
        <v>40</v>
      </c>
      <c r="E44" s="14">
        <v>3</v>
      </c>
      <c r="F44" s="13" t="s">
        <v>33</v>
      </c>
      <c r="G44" s="14">
        <v>0</v>
      </c>
      <c r="H44" s="8">
        <v>0</v>
      </c>
      <c r="I44" s="14">
        <v>0</v>
      </c>
      <c r="J44" s="69">
        <v>3</v>
      </c>
      <c r="K44" s="23"/>
      <c r="L44" s="25">
        <v>8870</v>
      </c>
      <c r="M44" s="5"/>
    </row>
    <row r="45" spans="1:13" ht="14.25">
      <c r="A45" s="19">
        <v>34</v>
      </c>
      <c r="B45" s="67" t="s">
        <v>221</v>
      </c>
      <c r="C45" s="61" t="s">
        <v>222</v>
      </c>
      <c r="D45" s="13" t="s">
        <v>40</v>
      </c>
      <c r="E45" s="14">
        <v>3</v>
      </c>
      <c r="F45" s="13" t="s">
        <v>33</v>
      </c>
      <c r="G45" s="14">
        <v>0</v>
      </c>
      <c r="H45" s="8">
        <v>0</v>
      </c>
      <c r="I45" s="14">
        <v>0</v>
      </c>
      <c r="J45" s="69">
        <v>3</v>
      </c>
      <c r="K45" s="23"/>
      <c r="L45" s="25">
        <v>8563</v>
      </c>
      <c r="M45" s="5"/>
    </row>
    <row r="46" spans="1:13" ht="14.25">
      <c r="A46" s="19">
        <v>35</v>
      </c>
      <c r="B46" s="67" t="s">
        <v>82</v>
      </c>
      <c r="C46" s="61" t="s">
        <v>83</v>
      </c>
      <c r="D46" s="13" t="s">
        <v>40</v>
      </c>
      <c r="E46" s="14">
        <v>3</v>
      </c>
      <c r="F46" s="13" t="s">
        <v>33</v>
      </c>
      <c r="G46" s="14">
        <v>0</v>
      </c>
      <c r="H46" s="8">
        <v>0</v>
      </c>
      <c r="I46" s="14">
        <v>0</v>
      </c>
      <c r="J46" s="69">
        <v>3</v>
      </c>
      <c r="K46" s="23"/>
      <c r="L46" s="25">
        <v>6322</v>
      </c>
      <c r="M46" s="5"/>
    </row>
    <row r="47" spans="1:13" ht="14.25">
      <c r="A47" s="19">
        <v>36</v>
      </c>
      <c r="B47" s="67" t="s">
        <v>140</v>
      </c>
      <c r="C47" s="61" t="s">
        <v>141</v>
      </c>
      <c r="D47" s="13" t="s">
        <v>40</v>
      </c>
      <c r="E47" s="14">
        <v>3</v>
      </c>
      <c r="F47" s="13" t="s">
        <v>33</v>
      </c>
      <c r="G47" s="14">
        <v>0</v>
      </c>
      <c r="H47" s="8">
        <v>0</v>
      </c>
      <c r="I47" s="14">
        <v>0</v>
      </c>
      <c r="J47" s="69">
        <v>3</v>
      </c>
      <c r="K47" s="23"/>
      <c r="L47" s="25">
        <v>6199</v>
      </c>
      <c r="M47" s="5"/>
    </row>
    <row r="48" spans="1:13" ht="14.25">
      <c r="A48" s="19">
        <v>37</v>
      </c>
      <c r="B48" s="67" t="s">
        <v>120</v>
      </c>
      <c r="C48" s="61" t="s">
        <v>121</v>
      </c>
      <c r="D48" s="13" t="s">
        <v>40</v>
      </c>
      <c r="E48" s="14">
        <v>3</v>
      </c>
      <c r="F48" s="13" t="s">
        <v>33</v>
      </c>
      <c r="G48" s="14">
        <v>0</v>
      </c>
      <c r="H48" s="8">
        <v>0</v>
      </c>
      <c r="I48" s="14">
        <v>0</v>
      </c>
      <c r="J48" s="69">
        <v>3</v>
      </c>
      <c r="K48" s="23"/>
      <c r="L48" s="25">
        <v>6088</v>
      </c>
      <c r="M48" s="5"/>
    </row>
    <row r="49" spans="1:13" ht="14.25">
      <c r="A49" s="19">
        <v>38</v>
      </c>
      <c r="B49" s="67" t="s">
        <v>194</v>
      </c>
      <c r="C49" s="61" t="s">
        <v>195</v>
      </c>
      <c r="D49" s="13" t="s">
        <v>40</v>
      </c>
      <c r="E49" s="14">
        <v>3</v>
      </c>
      <c r="F49" s="13" t="s">
        <v>33</v>
      </c>
      <c r="G49" s="14">
        <v>0</v>
      </c>
      <c r="H49" s="8">
        <v>0</v>
      </c>
      <c r="I49" s="14">
        <v>0</v>
      </c>
      <c r="J49" s="69">
        <v>3</v>
      </c>
      <c r="K49" s="23"/>
      <c r="L49" s="25">
        <v>5462</v>
      </c>
      <c r="M49" s="5"/>
    </row>
    <row r="50" spans="1:13" ht="14.25">
      <c r="A50" s="19">
        <v>39</v>
      </c>
      <c r="B50" s="67" t="s">
        <v>236</v>
      </c>
      <c r="C50" s="61" t="s">
        <v>237</v>
      </c>
      <c r="D50" s="13" t="s">
        <v>40</v>
      </c>
      <c r="E50" s="14">
        <v>3</v>
      </c>
      <c r="F50" s="13" t="s">
        <v>33</v>
      </c>
      <c r="G50" s="14">
        <v>0</v>
      </c>
      <c r="H50" s="8">
        <v>0</v>
      </c>
      <c r="I50" s="14">
        <v>0</v>
      </c>
      <c r="J50" s="69">
        <v>3</v>
      </c>
      <c r="K50" s="23"/>
      <c r="L50" s="25">
        <v>5159</v>
      </c>
      <c r="M50" s="5"/>
    </row>
    <row r="51" spans="1:13" ht="14.25">
      <c r="A51" s="19">
        <v>40</v>
      </c>
      <c r="B51" s="67" t="s">
        <v>181</v>
      </c>
      <c r="C51" s="61" t="s">
        <v>182</v>
      </c>
      <c r="D51" s="13" t="s">
        <v>33</v>
      </c>
      <c r="E51" s="14">
        <v>0</v>
      </c>
      <c r="F51" s="13" t="s">
        <v>33</v>
      </c>
      <c r="G51" s="14">
        <v>0</v>
      </c>
      <c r="H51" s="8">
        <v>626</v>
      </c>
      <c r="I51" s="14">
        <v>2.504</v>
      </c>
      <c r="J51" s="69">
        <v>2.504</v>
      </c>
      <c r="K51" s="23"/>
      <c r="L51" s="25">
        <v>10492</v>
      </c>
      <c r="M51" s="5"/>
    </row>
    <row r="52" spans="1:13" ht="14.25">
      <c r="A52" s="19">
        <v>41</v>
      </c>
      <c r="B52" s="67" t="s">
        <v>86</v>
      </c>
      <c r="C52" s="61">
        <v>3893551</v>
      </c>
      <c r="D52" s="13" t="s">
        <v>33</v>
      </c>
      <c r="E52" s="14">
        <v>0</v>
      </c>
      <c r="F52" s="13" t="s">
        <v>33</v>
      </c>
      <c r="G52" s="14">
        <v>0</v>
      </c>
      <c r="H52" s="8">
        <v>547</v>
      </c>
      <c r="I52" s="14">
        <v>2.188</v>
      </c>
      <c r="J52" s="69">
        <v>2.188</v>
      </c>
      <c r="K52" s="23"/>
      <c r="L52" s="25">
        <v>13642</v>
      </c>
      <c r="M52" s="5"/>
    </row>
    <row r="53" spans="1:13" ht="14.25">
      <c r="A53" s="19">
        <v>42</v>
      </c>
      <c r="B53" s="67" t="s">
        <v>124</v>
      </c>
      <c r="C53" s="61" t="s">
        <v>125</v>
      </c>
      <c r="D53" s="13" t="s">
        <v>33</v>
      </c>
      <c r="E53" s="14">
        <v>0</v>
      </c>
      <c r="F53" s="13" t="s">
        <v>33</v>
      </c>
      <c r="G53" s="14">
        <v>0</v>
      </c>
      <c r="H53" s="8">
        <v>426</v>
      </c>
      <c r="I53" s="14">
        <v>1.704</v>
      </c>
      <c r="J53" s="69">
        <v>1.704</v>
      </c>
      <c r="K53" s="23"/>
      <c r="L53" s="25">
        <v>6121</v>
      </c>
      <c r="M53" s="5"/>
    </row>
    <row r="54" spans="1:13" ht="14.25">
      <c r="A54" s="19">
        <v>43</v>
      </c>
      <c r="B54" s="67" t="s">
        <v>136</v>
      </c>
      <c r="C54" s="61" t="s">
        <v>137</v>
      </c>
      <c r="D54" s="13" t="s">
        <v>33</v>
      </c>
      <c r="E54" s="14">
        <v>0</v>
      </c>
      <c r="F54" s="13" t="s">
        <v>33</v>
      </c>
      <c r="G54" s="14">
        <v>0</v>
      </c>
      <c r="H54" s="8">
        <v>157</v>
      </c>
      <c r="I54" s="14">
        <v>0.628</v>
      </c>
      <c r="J54" s="69">
        <v>0.628</v>
      </c>
      <c r="K54" s="23"/>
      <c r="L54" s="25">
        <v>7279</v>
      </c>
      <c r="M54" s="5"/>
    </row>
    <row r="55" spans="1:13" ht="14.25">
      <c r="A55" s="19">
        <v>44</v>
      </c>
      <c r="B55" s="67" t="s">
        <v>200</v>
      </c>
      <c r="C55" s="61" t="s">
        <v>201</v>
      </c>
      <c r="D55" s="13" t="s">
        <v>33</v>
      </c>
      <c r="E55" s="14">
        <v>0</v>
      </c>
      <c r="F55" s="13" t="s">
        <v>33</v>
      </c>
      <c r="G55" s="14">
        <v>0</v>
      </c>
      <c r="H55" s="8">
        <v>153</v>
      </c>
      <c r="I55" s="14">
        <v>0.612</v>
      </c>
      <c r="J55" s="69">
        <v>0.612</v>
      </c>
      <c r="K55" s="23"/>
      <c r="L55" s="25">
        <v>10309</v>
      </c>
      <c r="M55" s="5"/>
    </row>
    <row r="56" spans="1:13" ht="14.25">
      <c r="A56" s="19">
        <v>45</v>
      </c>
      <c r="B56" s="67" t="s">
        <v>183</v>
      </c>
      <c r="C56" s="61" t="s">
        <v>184</v>
      </c>
      <c r="D56" s="13" t="s">
        <v>33</v>
      </c>
      <c r="E56" s="14">
        <v>0</v>
      </c>
      <c r="F56" s="13" t="s">
        <v>33</v>
      </c>
      <c r="G56" s="14">
        <v>0</v>
      </c>
      <c r="H56" s="8">
        <v>136</v>
      </c>
      <c r="I56" s="14">
        <v>0.544</v>
      </c>
      <c r="J56" s="69">
        <v>0.544</v>
      </c>
      <c r="K56" s="23"/>
      <c r="L56" s="25">
        <v>4221</v>
      </c>
      <c r="M56" s="5"/>
    </row>
    <row r="57" spans="1:13" ht="14.25">
      <c r="A57" s="19">
        <v>46</v>
      </c>
      <c r="B57" s="67" t="s">
        <v>74</v>
      </c>
      <c r="C57" s="61">
        <v>5778953</v>
      </c>
      <c r="D57" s="13" t="s">
        <v>33</v>
      </c>
      <c r="E57" s="14">
        <v>0</v>
      </c>
      <c r="F57" s="13" t="s">
        <v>33</v>
      </c>
      <c r="G57" s="14">
        <v>0</v>
      </c>
      <c r="H57" s="8">
        <v>30</v>
      </c>
      <c r="I57" s="14">
        <v>0.12</v>
      </c>
      <c r="J57" s="69">
        <v>0.12</v>
      </c>
      <c r="K57" s="23"/>
      <c r="L57" s="25">
        <v>13706</v>
      </c>
      <c r="M57" s="5"/>
    </row>
    <row r="58" spans="1:13" ht="14.25">
      <c r="A58" s="19">
        <v>47</v>
      </c>
      <c r="B58" s="67" t="s">
        <v>94</v>
      </c>
      <c r="C58" s="61" t="s">
        <v>50</v>
      </c>
      <c r="D58" s="13" t="s">
        <v>33</v>
      </c>
      <c r="E58" s="14">
        <v>0</v>
      </c>
      <c r="F58" s="13" t="s">
        <v>33</v>
      </c>
      <c r="G58" s="14">
        <v>0</v>
      </c>
      <c r="H58" s="8">
        <v>0</v>
      </c>
      <c r="I58" s="14">
        <v>0</v>
      </c>
      <c r="J58" s="69">
        <v>0</v>
      </c>
      <c r="K58" s="23"/>
      <c r="L58" s="25">
        <v>13206</v>
      </c>
      <c r="M58" s="5"/>
    </row>
    <row r="59" spans="1:13" ht="14.25">
      <c r="A59" s="19">
        <v>48</v>
      </c>
      <c r="B59" s="67" t="s">
        <v>228</v>
      </c>
      <c r="C59" s="61" t="s">
        <v>229</v>
      </c>
      <c r="D59" s="13" t="s">
        <v>33</v>
      </c>
      <c r="E59" s="14">
        <v>0</v>
      </c>
      <c r="F59" s="13" t="s">
        <v>33</v>
      </c>
      <c r="G59" s="14">
        <v>0</v>
      </c>
      <c r="H59" s="8">
        <v>0</v>
      </c>
      <c r="I59" s="14">
        <v>0</v>
      </c>
      <c r="J59" s="69">
        <v>0</v>
      </c>
      <c r="K59" s="23"/>
      <c r="L59" s="25">
        <v>12547</v>
      </c>
      <c r="M59" s="5"/>
    </row>
    <row r="60" spans="1:13" ht="14.25">
      <c r="A60" s="19">
        <v>49</v>
      </c>
      <c r="B60" s="67" t="s">
        <v>173</v>
      </c>
      <c r="C60" s="61" t="s">
        <v>174</v>
      </c>
      <c r="D60" s="13" t="s">
        <v>33</v>
      </c>
      <c r="E60" s="14">
        <v>0</v>
      </c>
      <c r="F60" s="13" t="s">
        <v>33</v>
      </c>
      <c r="G60" s="14">
        <v>0</v>
      </c>
      <c r="H60" s="8">
        <v>0</v>
      </c>
      <c r="I60" s="14">
        <v>0</v>
      </c>
      <c r="J60" s="69">
        <v>0</v>
      </c>
      <c r="K60" s="23"/>
      <c r="L60" s="25">
        <v>10797</v>
      </c>
      <c r="M60" s="5"/>
    </row>
    <row r="61" spans="1:13" ht="14.25">
      <c r="A61" s="19">
        <v>50</v>
      </c>
      <c r="B61" s="67" t="s">
        <v>190</v>
      </c>
      <c r="C61" s="61" t="s">
        <v>191</v>
      </c>
      <c r="D61" s="13" t="s">
        <v>33</v>
      </c>
      <c r="E61" s="14">
        <v>0</v>
      </c>
      <c r="F61" s="13" t="s">
        <v>33</v>
      </c>
      <c r="G61" s="14">
        <v>0</v>
      </c>
      <c r="H61" s="8">
        <v>0</v>
      </c>
      <c r="I61" s="14">
        <v>0</v>
      </c>
      <c r="J61" s="69">
        <v>0</v>
      </c>
      <c r="K61" s="23"/>
      <c r="L61" s="25">
        <v>10782</v>
      </c>
      <c r="M61" s="5"/>
    </row>
    <row r="62" spans="1:13" ht="14.25">
      <c r="A62" s="19">
        <v>51</v>
      </c>
      <c r="B62" s="68" t="s">
        <v>242</v>
      </c>
      <c r="C62" s="61" t="s">
        <v>243</v>
      </c>
      <c r="D62" s="13" t="s">
        <v>33</v>
      </c>
      <c r="E62" s="14">
        <v>0</v>
      </c>
      <c r="F62" s="13" t="s">
        <v>33</v>
      </c>
      <c r="G62" s="14">
        <v>0</v>
      </c>
      <c r="H62" s="13" t="s">
        <v>33</v>
      </c>
      <c r="I62" s="14">
        <v>0</v>
      </c>
      <c r="J62" s="69">
        <v>0</v>
      </c>
      <c r="K62" s="65"/>
      <c r="L62" s="25">
        <v>10639</v>
      </c>
      <c r="M62" s="5"/>
    </row>
    <row r="63" spans="1:13" ht="14.25">
      <c r="A63" s="19">
        <v>52</v>
      </c>
      <c r="B63" s="67" t="s">
        <v>234</v>
      </c>
      <c r="C63" s="61" t="s">
        <v>235</v>
      </c>
      <c r="D63" s="13" t="s">
        <v>33</v>
      </c>
      <c r="E63" s="14">
        <v>0</v>
      </c>
      <c r="F63" s="13" t="s">
        <v>33</v>
      </c>
      <c r="G63" s="14">
        <v>0</v>
      </c>
      <c r="H63" s="8">
        <v>0</v>
      </c>
      <c r="I63" s="14">
        <v>0</v>
      </c>
      <c r="J63" s="69">
        <v>0</v>
      </c>
      <c r="K63" s="23"/>
      <c r="L63" s="25">
        <v>10630</v>
      </c>
      <c r="M63" s="5"/>
    </row>
    <row r="64" spans="1:13" ht="14.25">
      <c r="A64" s="19">
        <v>53</v>
      </c>
      <c r="B64" s="67" t="s">
        <v>126</v>
      </c>
      <c r="C64" s="61" t="s">
        <v>127</v>
      </c>
      <c r="D64" s="13" t="s">
        <v>33</v>
      </c>
      <c r="E64" s="14">
        <v>0</v>
      </c>
      <c r="F64" s="13" t="s">
        <v>33</v>
      </c>
      <c r="G64" s="14">
        <v>0</v>
      </c>
      <c r="H64" s="8">
        <v>0</v>
      </c>
      <c r="I64" s="14">
        <v>0</v>
      </c>
      <c r="J64" s="69">
        <v>0</v>
      </c>
      <c r="K64" s="23"/>
      <c r="L64" s="25">
        <v>10511</v>
      </c>
      <c r="M64" s="5"/>
    </row>
    <row r="65" spans="1:13" ht="14.25">
      <c r="A65" s="19">
        <v>54</v>
      </c>
      <c r="B65" s="67" t="s">
        <v>204</v>
      </c>
      <c r="C65" s="61" t="s">
        <v>205</v>
      </c>
      <c r="D65" s="13" t="s">
        <v>33</v>
      </c>
      <c r="E65" s="14">
        <v>0</v>
      </c>
      <c r="F65" s="13" t="s">
        <v>33</v>
      </c>
      <c r="G65" s="14">
        <v>0</v>
      </c>
      <c r="H65" s="8">
        <v>0</v>
      </c>
      <c r="I65" s="14">
        <v>0</v>
      </c>
      <c r="J65" s="69">
        <v>0</v>
      </c>
      <c r="K65" s="23"/>
      <c r="L65" s="25">
        <v>10413</v>
      </c>
      <c r="M65" s="5"/>
    </row>
    <row r="66" spans="1:13" ht="14.25">
      <c r="A66" s="19">
        <v>55</v>
      </c>
      <c r="B66" s="67" t="s">
        <v>128</v>
      </c>
      <c r="C66" s="61" t="s">
        <v>129</v>
      </c>
      <c r="D66" s="13" t="s">
        <v>33</v>
      </c>
      <c r="E66" s="14">
        <v>0</v>
      </c>
      <c r="F66" s="13" t="s">
        <v>33</v>
      </c>
      <c r="G66" s="14">
        <v>0</v>
      </c>
      <c r="H66" s="8">
        <v>0</v>
      </c>
      <c r="I66" s="14">
        <v>0</v>
      </c>
      <c r="J66" s="69">
        <v>0</v>
      </c>
      <c r="K66" s="23"/>
      <c r="L66" s="25">
        <v>10336</v>
      </c>
      <c r="M66" s="5"/>
    </row>
    <row r="67" spans="1:13" ht="14.25">
      <c r="A67" s="19">
        <v>56</v>
      </c>
      <c r="B67" s="67" t="s">
        <v>68</v>
      </c>
      <c r="C67" s="61">
        <v>8280011</v>
      </c>
      <c r="D67" s="13" t="s">
        <v>33</v>
      </c>
      <c r="E67" s="14">
        <v>0</v>
      </c>
      <c r="F67" s="13" t="s">
        <v>33</v>
      </c>
      <c r="G67" s="14">
        <v>0</v>
      </c>
      <c r="H67" s="8">
        <v>0</v>
      </c>
      <c r="I67" s="14">
        <v>0</v>
      </c>
      <c r="J67" s="69">
        <v>0</v>
      </c>
      <c r="K67" s="23"/>
      <c r="L67" s="25">
        <v>9710</v>
      </c>
      <c r="M67" s="5"/>
    </row>
    <row r="68" spans="1:13" ht="14.25">
      <c r="A68" s="19">
        <v>57</v>
      </c>
      <c r="B68" s="67" t="s">
        <v>230</v>
      </c>
      <c r="C68" s="61" t="s">
        <v>231</v>
      </c>
      <c r="D68" s="13" t="s">
        <v>33</v>
      </c>
      <c r="E68" s="14">
        <v>0</v>
      </c>
      <c r="F68" s="13" t="s">
        <v>33</v>
      </c>
      <c r="G68" s="14">
        <v>0</v>
      </c>
      <c r="H68" s="8">
        <v>0</v>
      </c>
      <c r="I68" s="14">
        <v>0</v>
      </c>
      <c r="J68" s="69">
        <v>0</v>
      </c>
      <c r="K68" s="23"/>
      <c r="L68" s="25">
        <v>9517</v>
      </c>
      <c r="M68" s="5"/>
    </row>
    <row r="69" spans="1:13" ht="14.25">
      <c r="A69" s="19">
        <v>58</v>
      </c>
      <c r="B69" s="67" t="s">
        <v>192</v>
      </c>
      <c r="C69" s="61" t="s">
        <v>193</v>
      </c>
      <c r="D69" s="13" t="s">
        <v>33</v>
      </c>
      <c r="E69" s="14">
        <v>0</v>
      </c>
      <c r="F69" s="13" t="s">
        <v>33</v>
      </c>
      <c r="G69" s="14">
        <v>0</v>
      </c>
      <c r="H69" s="8">
        <v>0</v>
      </c>
      <c r="I69" s="14">
        <v>0</v>
      </c>
      <c r="J69" s="69">
        <v>0</v>
      </c>
      <c r="K69" s="23"/>
      <c r="L69" s="25">
        <v>9082</v>
      </c>
      <c r="M69" s="5"/>
    </row>
    <row r="70" spans="1:13" ht="14.25">
      <c r="A70" s="19">
        <v>59</v>
      </c>
      <c r="B70" s="67" t="s">
        <v>130</v>
      </c>
      <c r="C70" s="61" t="s">
        <v>131</v>
      </c>
      <c r="D70" s="13" t="s">
        <v>33</v>
      </c>
      <c r="E70" s="14">
        <v>0</v>
      </c>
      <c r="F70" s="13" t="s">
        <v>33</v>
      </c>
      <c r="G70" s="14">
        <v>0</v>
      </c>
      <c r="H70" s="8">
        <v>0</v>
      </c>
      <c r="I70" s="14">
        <v>0</v>
      </c>
      <c r="J70" s="69">
        <v>0</v>
      </c>
      <c r="K70" s="23"/>
      <c r="L70" s="25">
        <v>9027</v>
      </c>
      <c r="M70" s="5"/>
    </row>
    <row r="71" spans="1:13" ht="14.25">
      <c r="A71" s="19">
        <v>60</v>
      </c>
      <c r="B71" s="67" t="s">
        <v>223</v>
      </c>
      <c r="C71" s="61" t="s">
        <v>224</v>
      </c>
      <c r="D71" s="13" t="s">
        <v>33</v>
      </c>
      <c r="E71" s="14">
        <v>0</v>
      </c>
      <c r="F71" s="13" t="s">
        <v>33</v>
      </c>
      <c r="G71" s="14">
        <v>0</v>
      </c>
      <c r="H71" s="8">
        <v>0</v>
      </c>
      <c r="I71" s="14">
        <v>0</v>
      </c>
      <c r="J71" s="69">
        <v>0</v>
      </c>
      <c r="K71" s="23"/>
      <c r="L71" s="25">
        <v>8884</v>
      </c>
      <c r="M71" s="5"/>
    </row>
    <row r="72" spans="1:13" ht="14.25">
      <c r="A72" s="19">
        <v>61</v>
      </c>
      <c r="B72" s="67" t="s">
        <v>187</v>
      </c>
      <c r="C72" s="61" t="s">
        <v>188</v>
      </c>
      <c r="D72" s="13" t="s">
        <v>33</v>
      </c>
      <c r="E72" s="14">
        <v>0</v>
      </c>
      <c r="F72" s="13" t="s">
        <v>33</v>
      </c>
      <c r="G72" s="14">
        <v>0</v>
      </c>
      <c r="H72" s="8">
        <v>0</v>
      </c>
      <c r="I72" s="14">
        <v>0</v>
      </c>
      <c r="J72" s="69">
        <v>0</v>
      </c>
      <c r="K72" s="23"/>
      <c r="L72" s="25">
        <v>8727</v>
      </c>
      <c r="M72" s="5"/>
    </row>
    <row r="73" spans="1:13" ht="14.25">
      <c r="A73" s="19">
        <v>62</v>
      </c>
      <c r="B73" s="67" t="s">
        <v>225</v>
      </c>
      <c r="C73" s="61" t="s">
        <v>226</v>
      </c>
      <c r="D73" s="13" t="s">
        <v>33</v>
      </c>
      <c r="E73" s="14">
        <v>0</v>
      </c>
      <c r="F73" s="13" t="s">
        <v>33</v>
      </c>
      <c r="G73" s="14">
        <v>0</v>
      </c>
      <c r="H73" s="8">
        <v>0</v>
      </c>
      <c r="I73" s="14">
        <v>0</v>
      </c>
      <c r="J73" s="69">
        <v>0</v>
      </c>
      <c r="K73" s="23"/>
      <c r="L73" s="25">
        <v>8508</v>
      </c>
      <c r="M73" s="5"/>
    </row>
    <row r="74" spans="1:13" ht="14.25">
      <c r="A74" s="19">
        <v>63</v>
      </c>
      <c r="B74" s="67" t="s">
        <v>227</v>
      </c>
      <c r="C74" s="61">
        <v>19766724</v>
      </c>
      <c r="D74" s="13" t="s">
        <v>33</v>
      </c>
      <c r="E74" s="14">
        <v>0</v>
      </c>
      <c r="F74" s="13" t="s">
        <v>33</v>
      </c>
      <c r="G74" s="14">
        <v>0</v>
      </c>
      <c r="H74" s="8">
        <v>0</v>
      </c>
      <c r="I74" s="14">
        <v>0</v>
      </c>
      <c r="J74" s="69">
        <v>0</v>
      </c>
      <c r="K74" s="23"/>
      <c r="L74" s="25">
        <v>8407</v>
      </c>
      <c r="M74" s="5"/>
    </row>
    <row r="75" spans="1:13" ht="14.25">
      <c r="A75" s="19">
        <v>64</v>
      </c>
      <c r="B75" s="67" t="s">
        <v>202</v>
      </c>
      <c r="C75" s="61">
        <v>12210302</v>
      </c>
      <c r="D75" s="13" t="s">
        <v>33</v>
      </c>
      <c r="E75" s="14">
        <v>0</v>
      </c>
      <c r="F75" s="13" t="s">
        <v>33</v>
      </c>
      <c r="G75" s="14">
        <v>0</v>
      </c>
      <c r="H75" s="8">
        <v>0</v>
      </c>
      <c r="I75" s="14">
        <v>0</v>
      </c>
      <c r="J75" s="69">
        <v>0</v>
      </c>
      <c r="K75" s="23"/>
      <c r="L75" s="25">
        <v>8400</v>
      </c>
      <c r="M75" s="5"/>
    </row>
    <row r="76" spans="1:13" ht="14.25">
      <c r="A76" s="19">
        <v>65</v>
      </c>
      <c r="B76" s="67" t="s">
        <v>134</v>
      </c>
      <c r="C76" s="61" t="s">
        <v>135</v>
      </c>
      <c r="D76" s="13" t="s">
        <v>33</v>
      </c>
      <c r="E76" s="14">
        <v>0</v>
      </c>
      <c r="F76" s="13" t="s">
        <v>33</v>
      </c>
      <c r="G76" s="14">
        <v>0</v>
      </c>
      <c r="H76" s="8">
        <v>0</v>
      </c>
      <c r="I76" s="14">
        <v>0</v>
      </c>
      <c r="J76" s="69">
        <v>0</v>
      </c>
      <c r="K76" s="23"/>
      <c r="L76" s="25">
        <v>8129</v>
      </c>
      <c r="M76" s="5"/>
    </row>
    <row r="77" spans="1:13" ht="14.25">
      <c r="A77" s="19">
        <v>66</v>
      </c>
      <c r="B77" s="67" t="s">
        <v>132</v>
      </c>
      <c r="C77" s="61" t="s">
        <v>133</v>
      </c>
      <c r="D77" s="13" t="s">
        <v>33</v>
      </c>
      <c r="E77" s="14">
        <v>0</v>
      </c>
      <c r="F77" s="13" t="s">
        <v>33</v>
      </c>
      <c r="G77" s="14">
        <v>0</v>
      </c>
      <c r="H77" s="8">
        <v>0</v>
      </c>
      <c r="I77" s="14">
        <v>0</v>
      </c>
      <c r="J77" s="69">
        <v>0</v>
      </c>
      <c r="K77" s="23"/>
      <c r="L77" s="25">
        <v>8125</v>
      </c>
      <c r="M77" s="5"/>
    </row>
    <row r="78" spans="1:13" ht="14.25">
      <c r="A78" s="19">
        <v>67</v>
      </c>
      <c r="B78" s="67" t="s">
        <v>217</v>
      </c>
      <c r="C78" s="61" t="s">
        <v>218</v>
      </c>
      <c r="D78" s="13" t="s">
        <v>33</v>
      </c>
      <c r="E78" s="14">
        <v>0</v>
      </c>
      <c r="F78" s="13" t="s">
        <v>33</v>
      </c>
      <c r="G78" s="14">
        <v>0</v>
      </c>
      <c r="H78" s="8">
        <v>0</v>
      </c>
      <c r="I78" s="14">
        <v>0</v>
      </c>
      <c r="J78" s="69">
        <v>0</v>
      </c>
      <c r="K78" s="23"/>
      <c r="L78" s="25">
        <v>7962</v>
      </c>
      <c r="M78" s="5"/>
    </row>
    <row r="79" spans="1:13" ht="14.25">
      <c r="A79" s="19">
        <v>68</v>
      </c>
      <c r="B79" s="67" t="s">
        <v>238</v>
      </c>
      <c r="C79" s="61" t="s">
        <v>239</v>
      </c>
      <c r="D79" s="13" t="s">
        <v>33</v>
      </c>
      <c r="E79" s="14">
        <v>0</v>
      </c>
      <c r="F79" s="13" t="s">
        <v>33</v>
      </c>
      <c r="G79" s="14">
        <v>0</v>
      </c>
      <c r="H79" s="8">
        <v>0</v>
      </c>
      <c r="I79" s="14">
        <v>0</v>
      </c>
      <c r="J79" s="69">
        <v>0</v>
      </c>
      <c r="K79" s="23"/>
      <c r="L79" s="25">
        <v>7510</v>
      </c>
      <c r="M79" s="5"/>
    </row>
    <row r="80" spans="1:13" ht="14.25">
      <c r="A80" s="19">
        <v>69</v>
      </c>
      <c r="B80" s="67" t="s">
        <v>244</v>
      </c>
      <c r="C80" s="61" t="s">
        <v>245</v>
      </c>
      <c r="D80" s="13" t="s">
        <v>33</v>
      </c>
      <c r="E80" s="14">
        <v>0</v>
      </c>
      <c r="F80" s="13" t="s">
        <v>33</v>
      </c>
      <c r="G80" s="14">
        <v>0</v>
      </c>
      <c r="H80" s="8">
        <v>0</v>
      </c>
      <c r="I80" s="14">
        <v>0</v>
      </c>
      <c r="J80" s="69">
        <v>0</v>
      </c>
      <c r="K80" s="23"/>
      <c r="L80" s="25">
        <v>7195</v>
      </c>
      <c r="M80" s="5"/>
    </row>
    <row r="81" spans="1:13" ht="14.25">
      <c r="A81" s="19">
        <v>70</v>
      </c>
      <c r="B81" s="67" t="s">
        <v>138</v>
      </c>
      <c r="C81" s="61" t="s">
        <v>139</v>
      </c>
      <c r="D81" s="13" t="s">
        <v>33</v>
      </c>
      <c r="E81" s="14">
        <v>0</v>
      </c>
      <c r="F81" s="13" t="s">
        <v>33</v>
      </c>
      <c r="G81" s="14">
        <v>0</v>
      </c>
      <c r="H81" s="8">
        <v>0</v>
      </c>
      <c r="I81" s="14">
        <v>0</v>
      </c>
      <c r="J81" s="69">
        <v>0</v>
      </c>
      <c r="K81" s="23"/>
      <c r="L81" s="25">
        <v>6449</v>
      </c>
      <c r="M81" s="5"/>
    </row>
    <row r="82" spans="1:13" ht="14.25">
      <c r="A82" s="19">
        <v>71</v>
      </c>
      <c r="B82" s="67" t="s">
        <v>232</v>
      </c>
      <c r="C82" s="61" t="s">
        <v>233</v>
      </c>
      <c r="D82" s="13" t="s">
        <v>33</v>
      </c>
      <c r="E82" s="14">
        <v>0</v>
      </c>
      <c r="F82" s="13" t="s">
        <v>33</v>
      </c>
      <c r="G82" s="14">
        <v>0</v>
      </c>
      <c r="H82" s="8">
        <v>0</v>
      </c>
      <c r="I82" s="14">
        <v>0</v>
      </c>
      <c r="J82" s="69">
        <v>0</v>
      </c>
      <c r="K82" s="23"/>
      <c r="L82" s="25">
        <v>6200</v>
      </c>
      <c r="M82" s="5"/>
    </row>
    <row r="83" spans="1:13" ht="14.25">
      <c r="A83" s="19">
        <v>72</v>
      </c>
      <c r="B83" s="67" t="s">
        <v>122</v>
      </c>
      <c r="C83" s="61" t="s">
        <v>123</v>
      </c>
      <c r="D83" s="13" t="s">
        <v>33</v>
      </c>
      <c r="E83" s="14">
        <v>0</v>
      </c>
      <c r="F83" s="13" t="s">
        <v>33</v>
      </c>
      <c r="G83" s="14">
        <v>0</v>
      </c>
      <c r="H83" s="8">
        <v>0</v>
      </c>
      <c r="I83" s="14">
        <v>0</v>
      </c>
      <c r="J83" s="69">
        <v>0</v>
      </c>
      <c r="K83" s="23"/>
      <c r="L83" s="25">
        <v>5928</v>
      </c>
      <c r="M83" s="5"/>
    </row>
    <row r="84" spans="1:13" ht="14.25">
      <c r="A84" s="19">
        <v>73</v>
      </c>
      <c r="B84" s="67" t="s">
        <v>211</v>
      </c>
      <c r="C84" s="61" t="s">
        <v>189</v>
      </c>
      <c r="D84" s="13" t="s">
        <v>33</v>
      </c>
      <c r="E84" s="14">
        <v>0</v>
      </c>
      <c r="F84" s="13" t="s">
        <v>33</v>
      </c>
      <c r="G84" s="14">
        <v>0</v>
      </c>
      <c r="H84" s="8">
        <v>0</v>
      </c>
      <c r="I84" s="14">
        <v>0</v>
      </c>
      <c r="J84" s="69">
        <v>0</v>
      </c>
      <c r="K84" s="23"/>
      <c r="L84" s="25">
        <v>5821</v>
      </c>
      <c r="M84" s="5"/>
    </row>
    <row r="85" spans="1:13" ht="14.25">
      <c r="A85" s="19">
        <v>74</v>
      </c>
      <c r="B85" s="67" t="s">
        <v>206</v>
      </c>
      <c r="C85" s="61" t="s">
        <v>207</v>
      </c>
      <c r="D85" s="13" t="s">
        <v>33</v>
      </c>
      <c r="E85" s="14">
        <v>0</v>
      </c>
      <c r="F85" s="13" t="s">
        <v>33</v>
      </c>
      <c r="G85" s="14">
        <v>0</v>
      </c>
      <c r="H85" s="8">
        <v>0</v>
      </c>
      <c r="I85" s="14">
        <v>0</v>
      </c>
      <c r="J85" s="69">
        <v>0</v>
      </c>
      <c r="K85" s="23"/>
      <c r="L85" s="25">
        <v>5412</v>
      </c>
      <c r="M85" s="5"/>
    </row>
    <row r="86" spans="1:13" ht="14.25">
      <c r="A86" s="19">
        <v>75</v>
      </c>
      <c r="B86" s="67" t="s">
        <v>66</v>
      </c>
      <c r="C86" s="61" t="s">
        <v>54</v>
      </c>
      <c r="D86" s="13" t="s">
        <v>33</v>
      </c>
      <c r="E86" s="14">
        <v>0</v>
      </c>
      <c r="F86" s="13" t="s">
        <v>33</v>
      </c>
      <c r="G86" s="14">
        <v>0</v>
      </c>
      <c r="H86" s="8">
        <v>0</v>
      </c>
      <c r="I86" s="14">
        <v>0</v>
      </c>
      <c r="J86" s="69">
        <v>0</v>
      </c>
      <c r="K86" s="23"/>
      <c r="L86" s="25">
        <v>5386</v>
      </c>
      <c r="M86" s="5"/>
    </row>
    <row r="87" spans="1:13" ht="14.25">
      <c r="A87" s="19">
        <v>76</v>
      </c>
      <c r="B87" s="67" t="s">
        <v>213</v>
      </c>
      <c r="C87" s="61" t="s">
        <v>214</v>
      </c>
      <c r="D87" s="13" t="s">
        <v>33</v>
      </c>
      <c r="E87" s="14">
        <v>0</v>
      </c>
      <c r="F87" s="13" t="s">
        <v>33</v>
      </c>
      <c r="G87" s="14">
        <v>0</v>
      </c>
      <c r="H87" s="8">
        <v>0</v>
      </c>
      <c r="I87" s="14">
        <v>0</v>
      </c>
      <c r="J87" s="69">
        <v>0</v>
      </c>
      <c r="K87" s="23"/>
      <c r="L87" s="25">
        <v>5222</v>
      </c>
      <c r="M87" s="5"/>
    </row>
    <row r="88" spans="1:13" ht="14.25">
      <c r="A88" s="19">
        <v>77</v>
      </c>
      <c r="B88" s="67" t="s">
        <v>176</v>
      </c>
      <c r="C88" s="61" t="s">
        <v>175</v>
      </c>
      <c r="D88" s="13" t="s">
        <v>33</v>
      </c>
      <c r="E88" s="14">
        <v>0</v>
      </c>
      <c r="F88" s="13" t="s">
        <v>33</v>
      </c>
      <c r="G88" s="14">
        <v>0</v>
      </c>
      <c r="H88" s="8">
        <v>0</v>
      </c>
      <c r="I88" s="14">
        <v>0</v>
      </c>
      <c r="J88" s="69">
        <v>0</v>
      </c>
      <c r="K88" s="23"/>
      <c r="L88" s="25">
        <v>4877</v>
      </c>
      <c r="M88" s="5"/>
    </row>
    <row r="89" spans="1:13" ht="14.25">
      <c r="A89" s="19">
        <v>78</v>
      </c>
      <c r="B89" s="67" t="s">
        <v>185</v>
      </c>
      <c r="C89" s="61" t="s">
        <v>186</v>
      </c>
      <c r="D89" s="13" t="s">
        <v>33</v>
      </c>
      <c r="E89" s="14">
        <v>0</v>
      </c>
      <c r="F89" s="13" t="s">
        <v>33</v>
      </c>
      <c r="G89" s="14">
        <v>0</v>
      </c>
      <c r="H89" s="8">
        <v>0</v>
      </c>
      <c r="I89" s="14">
        <v>0</v>
      </c>
      <c r="J89" s="69">
        <v>0</v>
      </c>
      <c r="K89" s="23"/>
      <c r="L89" s="25">
        <v>3980</v>
      </c>
      <c r="M89" s="5"/>
    </row>
    <row r="90" spans="1:13" ht="14.25">
      <c r="A90" s="19">
        <v>79</v>
      </c>
      <c r="B90" s="67" t="s">
        <v>208</v>
      </c>
      <c r="C90" s="61" t="s">
        <v>209</v>
      </c>
      <c r="D90" s="13" t="s">
        <v>33</v>
      </c>
      <c r="E90" s="14">
        <v>0</v>
      </c>
      <c r="F90" s="13" t="s">
        <v>33</v>
      </c>
      <c r="G90" s="14">
        <v>0</v>
      </c>
      <c r="H90" s="8">
        <v>0</v>
      </c>
      <c r="I90" s="14">
        <v>0</v>
      </c>
      <c r="J90" s="69">
        <v>0</v>
      </c>
      <c r="K90" s="23"/>
      <c r="L90" s="25">
        <v>3712</v>
      </c>
      <c r="M90" s="5"/>
    </row>
    <row r="91" spans="1:13" ht="14.25">
      <c r="A91" s="40"/>
      <c r="B91" s="46"/>
      <c r="C91" s="42"/>
      <c r="D91" s="43"/>
      <c r="E91" s="44"/>
      <c r="F91" s="43"/>
      <c r="G91" s="44"/>
      <c r="H91" s="47"/>
      <c r="I91" s="44"/>
      <c r="J91" s="45"/>
      <c r="K91" s="45"/>
      <c r="L91" s="52"/>
      <c r="M91" s="53"/>
    </row>
    <row r="92" spans="1:13" ht="14.25">
      <c r="A92" s="40"/>
      <c r="B92" s="46"/>
      <c r="C92" s="42"/>
      <c r="D92" s="43"/>
      <c r="E92" s="44"/>
      <c r="F92" s="43"/>
      <c r="G92" s="44"/>
      <c r="H92" s="47"/>
      <c r="I92" s="44"/>
      <c r="J92" s="45"/>
      <c r="K92" s="45"/>
      <c r="L92" s="52"/>
      <c r="M92" s="53"/>
    </row>
    <row r="93" spans="1:13" ht="14.25">
      <c r="A93" s="40"/>
      <c r="B93" s="46"/>
      <c r="C93" s="42"/>
      <c r="D93" s="43"/>
      <c r="E93" s="44"/>
      <c r="F93" s="43"/>
      <c r="G93" s="44"/>
      <c r="H93" s="43"/>
      <c r="I93" s="44"/>
      <c r="J93" s="45"/>
      <c r="K93" s="45"/>
      <c r="L93" s="52"/>
      <c r="M93" s="53"/>
    </row>
    <row r="94" spans="1:13" ht="14.25">
      <c r="A94" s="40"/>
      <c r="B94" s="46"/>
      <c r="C94" s="42"/>
      <c r="D94" s="43"/>
      <c r="E94" s="44"/>
      <c r="F94" s="43"/>
      <c r="G94" s="44"/>
      <c r="H94" s="47"/>
      <c r="I94" s="44"/>
      <c r="J94" s="45"/>
      <c r="K94" s="45"/>
      <c r="L94" s="52"/>
      <c r="M94" s="53"/>
    </row>
    <row r="95" spans="1:13" ht="14.25">
      <c r="A95" s="40"/>
      <c r="B95" s="46"/>
      <c r="C95" s="42"/>
      <c r="D95" s="43"/>
      <c r="E95" s="44"/>
      <c r="F95" s="43"/>
      <c r="G95" s="44"/>
      <c r="H95" s="47"/>
      <c r="I95" s="44"/>
      <c r="J95" s="45"/>
      <c r="K95" s="45"/>
      <c r="L95" s="52"/>
      <c r="M95" s="53"/>
    </row>
    <row r="96" spans="1:13" ht="14.25">
      <c r="A96" s="40"/>
      <c r="B96" s="46"/>
      <c r="C96" s="42"/>
      <c r="D96" s="43"/>
      <c r="E96" s="44"/>
      <c r="F96" s="43"/>
      <c r="G96" s="44"/>
      <c r="H96" s="43"/>
      <c r="I96" s="44"/>
      <c r="J96" s="45"/>
      <c r="K96" s="45"/>
      <c r="L96" s="52"/>
      <c r="M96" s="53"/>
    </row>
    <row r="97" spans="1:13" ht="14.25">
      <c r="A97" s="40"/>
      <c r="B97" s="46"/>
      <c r="C97" s="42"/>
      <c r="D97" s="43"/>
      <c r="E97" s="44"/>
      <c r="F97" s="43"/>
      <c r="G97" s="44"/>
      <c r="H97" s="47"/>
      <c r="I97" s="44"/>
      <c r="J97" s="45"/>
      <c r="K97" s="45"/>
      <c r="L97" s="52"/>
      <c r="M97" s="53"/>
    </row>
    <row r="98" spans="1:13" ht="14.25">
      <c r="A98" s="40"/>
      <c r="B98" s="46"/>
      <c r="C98" s="46"/>
      <c r="D98" s="43"/>
      <c r="E98" s="44"/>
      <c r="F98" s="43"/>
      <c r="G98" s="44"/>
      <c r="H98" s="47"/>
      <c r="I98" s="44"/>
      <c r="J98" s="45"/>
      <c r="K98" s="45"/>
      <c r="L98" s="52"/>
      <c r="M98" s="53"/>
    </row>
    <row r="99" spans="1:13" ht="14.25">
      <c r="A99" s="40"/>
      <c r="B99" s="46"/>
      <c r="C99" s="42"/>
      <c r="D99" s="43"/>
      <c r="E99" s="44"/>
      <c r="F99" s="43"/>
      <c r="G99" s="44"/>
      <c r="H99" s="43"/>
      <c r="I99" s="44"/>
      <c r="J99" s="45"/>
      <c r="K99" s="45"/>
      <c r="L99" s="52"/>
      <c r="M99" s="53"/>
    </row>
    <row r="100" spans="1:13" ht="14.25">
      <c r="A100" s="40"/>
      <c r="B100" s="46"/>
      <c r="C100" s="42"/>
      <c r="D100" s="43"/>
      <c r="E100" s="44"/>
      <c r="F100" s="43"/>
      <c r="G100" s="44"/>
      <c r="H100" s="43"/>
      <c r="I100" s="44"/>
      <c r="J100" s="45"/>
      <c r="K100" s="45"/>
      <c r="L100" s="52"/>
      <c r="M100" s="53"/>
    </row>
    <row r="101" spans="1:13" ht="14.25">
      <c r="A101" s="40"/>
      <c r="B101" s="46"/>
      <c r="C101" s="46"/>
      <c r="D101" s="43"/>
      <c r="E101" s="44"/>
      <c r="F101" s="43"/>
      <c r="G101" s="44"/>
      <c r="H101" s="47"/>
      <c r="I101" s="44"/>
      <c r="J101" s="45"/>
      <c r="K101" s="45"/>
      <c r="L101" s="52"/>
      <c r="M101" s="53"/>
    </row>
    <row r="102" spans="1:13" ht="14.25">
      <c r="A102" s="40"/>
      <c r="B102" s="46"/>
      <c r="C102" s="46"/>
      <c r="D102" s="43"/>
      <c r="E102" s="44"/>
      <c r="F102" s="43"/>
      <c r="G102" s="44"/>
      <c r="H102" s="47"/>
      <c r="I102" s="44"/>
      <c r="J102" s="45"/>
      <c r="K102" s="45"/>
      <c r="L102" s="52"/>
      <c r="M102" s="53"/>
    </row>
    <row r="103" spans="1:13" ht="14.25">
      <c r="A103" s="40"/>
      <c r="B103" s="46"/>
      <c r="C103" s="42"/>
      <c r="D103" s="43"/>
      <c r="E103" s="44"/>
      <c r="F103" s="43"/>
      <c r="G103" s="44"/>
      <c r="H103" s="47"/>
      <c r="I103" s="44"/>
      <c r="J103" s="45"/>
      <c r="K103" s="45"/>
      <c r="L103" s="52"/>
      <c r="M103" s="53"/>
    </row>
    <row r="104" spans="1:13" ht="14.25">
      <c r="A104" s="40"/>
      <c r="B104" s="46"/>
      <c r="C104" s="42"/>
      <c r="D104" s="43"/>
      <c r="E104" s="44"/>
      <c r="F104" s="43"/>
      <c r="G104" s="44"/>
      <c r="H104" s="43"/>
      <c r="I104" s="44"/>
      <c r="J104" s="45"/>
      <c r="K104" s="37"/>
      <c r="L104" s="52"/>
      <c r="M104" s="53"/>
    </row>
    <row r="105" spans="1:13" ht="14.25">
      <c r="A105" s="40"/>
      <c r="B105" s="46"/>
      <c r="C105" s="46"/>
      <c r="D105" s="43"/>
      <c r="E105" s="44"/>
      <c r="F105" s="43"/>
      <c r="G105" s="44"/>
      <c r="H105" s="43"/>
      <c r="I105" s="44"/>
      <c r="J105" s="45"/>
      <c r="K105" s="45"/>
      <c r="L105" s="52"/>
      <c r="M105" s="53"/>
    </row>
    <row r="106" spans="1:13" ht="14.25">
      <c r="A106" s="40"/>
      <c r="B106" s="46"/>
      <c r="C106" s="42"/>
      <c r="D106" s="43"/>
      <c r="E106" s="44"/>
      <c r="F106" s="43"/>
      <c r="G106" s="44"/>
      <c r="H106" s="43"/>
      <c r="I106" s="44"/>
      <c r="J106" s="45"/>
      <c r="K106" s="45"/>
      <c r="L106" s="52"/>
      <c r="M106" s="53"/>
    </row>
    <row r="107" spans="1:13" ht="14.25">
      <c r="A107" s="40"/>
      <c r="B107" s="46"/>
      <c r="C107" s="42"/>
      <c r="D107" s="43"/>
      <c r="E107" s="44"/>
      <c r="F107" s="43"/>
      <c r="G107" s="44"/>
      <c r="H107" s="47"/>
      <c r="I107" s="44"/>
      <c r="J107" s="45"/>
      <c r="K107" s="45"/>
      <c r="L107" s="52"/>
      <c r="M107" s="53"/>
    </row>
    <row r="108" spans="1:13" ht="14.25">
      <c r="A108" s="40"/>
      <c r="B108" s="46"/>
      <c r="C108" s="42"/>
      <c r="D108" s="43"/>
      <c r="E108" s="44"/>
      <c r="F108" s="43"/>
      <c r="G108" s="44"/>
      <c r="H108" s="47"/>
      <c r="I108" s="44"/>
      <c r="J108" s="45"/>
      <c r="K108" s="45"/>
      <c r="L108" s="52"/>
      <c r="M108" s="53"/>
    </row>
    <row r="109" spans="1:13" ht="14.25">
      <c r="A109" s="40"/>
      <c r="B109" s="46"/>
      <c r="C109" s="42"/>
      <c r="D109" s="43"/>
      <c r="E109" s="44"/>
      <c r="F109" s="43"/>
      <c r="G109" s="44"/>
      <c r="H109" s="43"/>
      <c r="I109" s="44"/>
      <c r="J109" s="45"/>
      <c r="K109" s="45"/>
      <c r="L109" s="52"/>
      <c r="M109" s="53"/>
    </row>
    <row r="110" spans="1:13" ht="14.25">
      <c r="A110" s="40"/>
      <c r="B110" s="46"/>
      <c r="C110" s="46"/>
      <c r="D110" s="43"/>
      <c r="E110" s="44"/>
      <c r="F110" s="43"/>
      <c r="G110" s="44"/>
      <c r="H110" s="47"/>
      <c r="I110" s="44"/>
      <c r="J110" s="45"/>
      <c r="K110" s="45"/>
      <c r="L110" s="52"/>
      <c r="M110" s="53"/>
    </row>
    <row r="111" spans="1:13" ht="14.25">
      <c r="A111" s="40"/>
      <c r="B111" s="46"/>
      <c r="C111" s="42"/>
      <c r="D111" s="43"/>
      <c r="E111" s="44"/>
      <c r="F111" s="43"/>
      <c r="G111" s="44"/>
      <c r="H111" s="43"/>
      <c r="I111" s="44"/>
      <c r="J111" s="45"/>
      <c r="K111" s="45"/>
      <c r="L111" s="52"/>
      <c r="M111" s="53"/>
    </row>
    <row r="112" spans="1:13" ht="14.25">
      <c r="A112" s="40"/>
      <c r="B112" s="46"/>
      <c r="C112" s="46"/>
      <c r="D112" s="43"/>
      <c r="E112" s="44"/>
      <c r="F112" s="43"/>
      <c r="G112" s="44"/>
      <c r="H112" s="43"/>
      <c r="I112" s="44"/>
      <c r="J112" s="45"/>
      <c r="K112" s="37"/>
      <c r="L112" s="52"/>
      <c r="M112" s="53"/>
    </row>
    <row r="113" spans="1:13" ht="14.25">
      <c r="A113" s="40"/>
      <c r="B113" s="46"/>
      <c r="C113" s="42"/>
      <c r="D113" s="43"/>
      <c r="E113" s="44"/>
      <c r="F113" s="43"/>
      <c r="G113" s="44"/>
      <c r="H113" s="43"/>
      <c r="I113" s="44"/>
      <c r="J113" s="45"/>
      <c r="K113" s="45"/>
      <c r="L113" s="52"/>
      <c r="M113" s="53"/>
    </row>
    <row r="114" spans="1:13" ht="14.25">
      <c r="A114" s="40"/>
      <c r="B114" s="46"/>
      <c r="C114" s="42"/>
      <c r="D114" s="43"/>
      <c r="E114" s="44"/>
      <c r="F114" s="43"/>
      <c r="G114" s="44"/>
      <c r="H114" s="43"/>
      <c r="I114" s="44"/>
      <c r="J114" s="45"/>
      <c r="K114" s="45"/>
      <c r="L114" s="52"/>
      <c r="M114" s="53"/>
    </row>
    <row r="115" spans="1:13" ht="14.25">
      <c r="A115" s="40"/>
      <c r="B115" s="46"/>
      <c r="C115" s="42"/>
      <c r="D115" s="43"/>
      <c r="E115" s="44"/>
      <c r="F115" s="43"/>
      <c r="G115" s="44"/>
      <c r="H115" s="43"/>
      <c r="I115" s="44"/>
      <c r="J115" s="45"/>
      <c r="K115" s="45"/>
      <c r="L115" s="52"/>
      <c r="M115" s="53"/>
    </row>
    <row r="116" spans="1:13" ht="14.25">
      <c r="A116" s="40"/>
      <c r="B116" s="46"/>
      <c r="C116" s="42"/>
      <c r="D116" s="43"/>
      <c r="E116" s="44"/>
      <c r="F116" s="43"/>
      <c r="G116" s="44"/>
      <c r="H116" s="47"/>
      <c r="I116" s="44"/>
      <c r="J116" s="45"/>
      <c r="K116" s="45"/>
      <c r="L116" s="52"/>
      <c r="M116" s="53"/>
    </row>
    <row r="117" spans="1:13" ht="14.25">
      <c r="A117" s="40"/>
      <c r="B117" s="46"/>
      <c r="C117" s="42"/>
      <c r="D117" s="43"/>
      <c r="E117" s="44"/>
      <c r="F117" s="43"/>
      <c r="G117" s="44"/>
      <c r="H117" s="43"/>
      <c r="I117" s="44"/>
      <c r="J117" s="45"/>
      <c r="K117" s="45"/>
      <c r="L117" s="52"/>
      <c r="M117" s="53"/>
    </row>
    <row r="118" spans="1:13" ht="14.25">
      <c r="A118" s="40"/>
      <c r="B118" s="46"/>
      <c r="C118" s="42"/>
      <c r="D118" s="43"/>
      <c r="E118" s="44"/>
      <c r="F118" s="43"/>
      <c r="G118" s="44"/>
      <c r="H118" s="43"/>
      <c r="I118" s="44"/>
      <c r="J118" s="45"/>
      <c r="K118" s="45"/>
      <c r="L118" s="52"/>
      <c r="M118" s="53"/>
    </row>
    <row r="119" spans="1:13" ht="14.25">
      <c r="A119" s="40"/>
      <c r="B119" s="46"/>
      <c r="C119" s="42"/>
      <c r="D119" s="43"/>
      <c r="E119" s="44"/>
      <c r="F119" s="43"/>
      <c r="G119" s="44"/>
      <c r="H119" s="43"/>
      <c r="I119" s="44"/>
      <c r="J119" s="45"/>
      <c r="K119" s="45"/>
      <c r="L119" s="52"/>
      <c r="M119" s="53"/>
    </row>
    <row r="120" spans="1:13" ht="14.25">
      <c r="A120" s="40"/>
      <c r="B120" s="46"/>
      <c r="C120" s="42"/>
      <c r="D120" s="43"/>
      <c r="E120" s="44"/>
      <c r="F120" s="43"/>
      <c r="G120" s="44"/>
      <c r="H120" s="43"/>
      <c r="I120" s="44"/>
      <c r="J120" s="45"/>
      <c r="K120" s="45"/>
      <c r="L120" s="52"/>
      <c r="M120" s="53"/>
    </row>
    <row r="121" spans="1:13" ht="14.25">
      <c r="A121" s="40"/>
      <c r="B121" s="46"/>
      <c r="C121" s="42"/>
      <c r="D121" s="43"/>
      <c r="E121" s="44"/>
      <c r="F121" s="43"/>
      <c r="G121" s="44"/>
      <c r="H121" s="47"/>
      <c r="I121" s="44"/>
      <c r="J121" s="45"/>
      <c r="K121" s="45"/>
      <c r="L121" s="52"/>
      <c r="M121" s="53"/>
    </row>
    <row r="122" spans="1:13" ht="14.25">
      <c r="A122" s="40"/>
      <c r="B122" s="46"/>
      <c r="C122" s="42"/>
      <c r="D122" s="43"/>
      <c r="E122" s="44"/>
      <c r="F122" s="43"/>
      <c r="G122" s="44"/>
      <c r="H122" s="47"/>
      <c r="I122" s="44"/>
      <c r="J122" s="45"/>
      <c r="K122" s="45"/>
      <c r="L122" s="52"/>
      <c r="M122" s="53"/>
    </row>
    <row r="123" spans="1:13" ht="14.25">
      <c r="A123" s="40"/>
      <c r="B123" s="46"/>
      <c r="C123" s="46"/>
      <c r="D123" s="43"/>
      <c r="E123" s="44"/>
      <c r="F123" s="43"/>
      <c r="G123" s="44"/>
      <c r="H123" s="43"/>
      <c r="I123" s="44"/>
      <c r="J123" s="45"/>
      <c r="K123" s="45"/>
      <c r="L123" s="52"/>
      <c r="M123" s="53"/>
    </row>
    <row r="124" spans="1:13" ht="14.25">
      <c r="A124" s="40"/>
      <c r="B124" s="46"/>
      <c r="C124" s="42"/>
      <c r="D124" s="43"/>
      <c r="E124" s="44"/>
      <c r="F124" s="43"/>
      <c r="G124" s="44"/>
      <c r="H124" s="43"/>
      <c r="I124" s="44"/>
      <c r="J124" s="45"/>
      <c r="K124" s="45"/>
      <c r="L124" s="52"/>
      <c r="M124" s="53"/>
    </row>
    <row r="125" spans="1:13" ht="14.25">
      <c r="A125" s="40"/>
      <c r="B125" s="46"/>
      <c r="C125" s="42"/>
      <c r="D125" s="43"/>
      <c r="E125" s="44"/>
      <c r="F125" s="43"/>
      <c r="G125" s="44"/>
      <c r="H125" s="47"/>
      <c r="I125" s="44"/>
      <c r="J125" s="45"/>
      <c r="K125" s="45"/>
      <c r="L125" s="52"/>
      <c r="M125" s="53"/>
    </row>
    <row r="126" spans="1:13" ht="14.25">
      <c r="A126" s="40"/>
      <c r="B126" s="46"/>
      <c r="C126" s="46"/>
      <c r="D126" s="43"/>
      <c r="E126" s="44"/>
      <c r="F126" s="43"/>
      <c r="G126" s="44"/>
      <c r="H126" s="47"/>
      <c r="I126" s="44"/>
      <c r="J126" s="45"/>
      <c r="K126" s="45"/>
      <c r="L126" s="52"/>
      <c r="M126" s="53"/>
    </row>
    <row r="127" spans="1:13" ht="14.25">
      <c r="A127" s="40"/>
      <c r="B127" s="46"/>
      <c r="C127" s="42"/>
      <c r="D127" s="43"/>
      <c r="E127" s="44"/>
      <c r="F127" s="43"/>
      <c r="G127" s="44"/>
      <c r="H127" s="43"/>
      <c r="I127" s="44"/>
      <c r="J127" s="45"/>
      <c r="K127" s="45"/>
      <c r="L127" s="52"/>
      <c r="M127" s="53"/>
    </row>
    <row r="128" spans="1:13" ht="14.25">
      <c r="A128" s="40"/>
      <c r="B128" s="46"/>
      <c r="C128" s="42"/>
      <c r="D128" s="43"/>
      <c r="E128" s="44"/>
      <c r="F128" s="43"/>
      <c r="G128" s="44"/>
      <c r="H128" s="43"/>
      <c r="I128" s="44"/>
      <c r="J128" s="45"/>
      <c r="K128" s="45"/>
      <c r="L128" s="52"/>
      <c r="M128" s="53"/>
    </row>
    <row r="129" spans="1:13" ht="14.25">
      <c r="A129" s="40"/>
      <c r="B129" s="46"/>
      <c r="C129" s="42"/>
      <c r="D129" s="43"/>
      <c r="E129" s="44"/>
      <c r="F129" s="43"/>
      <c r="G129" s="44"/>
      <c r="H129" s="43"/>
      <c r="I129" s="44"/>
      <c r="J129" s="45"/>
      <c r="K129" s="37"/>
      <c r="L129" s="52"/>
      <c r="M129" s="53"/>
    </row>
    <row r="130" spans="1:13" ht="14.25">
      <c r="A130" s="40"/>
      <c r="B130" s="46"/>
      <c r="C130" s="42"/>
      <c r="D130" s="43"/>
      <c r="E130" s="44"/>
      <c r="F130" s="43"/>
      <c r="G130" s="44"/>
      <c r="H130" s="43"/>
      <c r="I130" s="44"/>
      <c r="J130" s="45"/>
      <c r="K130" s="45"/>
      <c r="L130" s="52"/>
      <c r="M130" s="53"/>
    </row>
    <row r="131" spans="1:13" ht="14.25">
      <c r="A131" s="40"/>
      <c r="B131" s="46"/>
      <c r="C131" s="46"/>
      <c r="D131" s="43"/>
      <c r="E131" s="44"/>
      <c r="F131" s="43"/>
      <c r="G131" s="44"/>
      <c r="H131" s="43"/>
      <c r="I131" s="44"/>
      <c r="J131" s="45"/>
      <c r="K131" s="45"/>
      <c r="L131" s="52"/>
      <c r="M131" s="53"/>
    </row>
    <row r="132" spans="1:13" ht="14.25">
      <c r="A132" s="40"/>
      <c r="B132" s="46"/>
      <c r="C132" s="42"/>
      <c r="D132" s="43"/>
      <c r="E132" s="44"/>
      <c r="F132" s="43"/>
      <c r="G132" s="44"/>
      <c r="H132" s="47"/>
      <c r="I132" s="44"/>
      <c r="J132" s="45"/>
      <c r="K132" s="45"/>
      <c r="L132" s="52"/>
      <c r="M132" s="53"/>
    </row>
    <row r="133" spans="1:13" ht="14.25">
      <c r="A133" s="40"/>
      <c r="B133" s="46"/>
      <c r="C133" s="42"/>
      <c r="D133" s="43"/>
      <c r="E133" s="44"/>
      <c r="F133" s="43"/>
      <c r="G133" s="44"/>
      <c r="H133" s="43"/>
      <c r="I133" s="44"/>
      <c r="J133" s="45"/>
      <c r="K133" s="45"/>
      <c r="L133" s="52"/>
      <c r="M133" s="53"/>
    </row>
    <row r="134" spans="1:13" ht="14.25">
      <c r="A134" s="40"/>
      <c r="B134" s="46"/>
      <c r="C134" s="42"/>
      <c r="D134" s="43"/>
      <c r="E134" s="44"/>
      <c r="F134" s="43"/>
      <c r="G134" s="44"/>
      <c r="H134" s="43"/>
      <c r="I134" s="44"/>
      <c r="J134" s="45"/>
      <c r="K134" s="45"/>
      <c r="L134" s="52"/>
      <c r="M134" s="53"/>
    </row>
    <row r="135" spans="1:13" ht="14.25">
      <c r="A135" s="40"/>
      <c r="B135" s="46"/>
      <c r="C135" s="42"/>
      <c r="D135" s="43"/>
      <c r="E135" s="44"/>
      <c r="F135" s="43"/>
      <c r="G135" s="44"/>
      <c r="H135" s="47"/>
      <c r="I135" s="44"/>
      <c r="J135" s="45"/>
      <c r="K135" s="37"/>
      <c r="L135" s="52"/>
      <c r="M135" s="53"/>
    </row>
    <row r="136" spans="1:13" ht="14.25">
      <c r="A136" s="40"/>
      <c r="B136" s="46"/>
      <c r="C136" s="46"/>
      <c r="D136" s="43"/>
      <c r="E136" s="44"/>
      <c r="F136" s="43"/>
      <c r="G136" s="44"/>
      <c r="H136" s="43"/>
      <c r="I136" s="44"/>
      <c r="J136" s="45"/>
      <c r="K136" s="45"/>
      <c r="L136" s="52"/>
      <c r="M136" s="53"/>
    </row>
    <row r="137" spans="1:13" ht="14.25">
      <c r="A137" s="40"/>
      <c r="B137" s="46"/>
      <c r="C137" s="42"/>
      <c r="D137" s="43"/>
      <c r="E137" s="44"/>
      <c r="F137" s="43"/>
      <c r="G137" s="44"/>
      <c r="H137" s="43"/>
      <c r="I137" s="44"/>
      <c r="J137" s="45"/>
      <c r="K137" s="45"/>
      <c r="L137" s="52"/>
      <c r="M137" s="53"/>
    </row>
    <row r="138" spans="1:13" ht="14.25">
      <c r="A138" s="40"/>
      <c r="B138" s="46"/>
      <c r="C138" s="46"/>
      <c r="D138" s="43"/>
      <c r="E138" s="44"/>
      <c r="F138" s="43"/>
      <c r="G138" s="44"/>
      <c r="H138" s="47"/>
      <c r="I138" s="44"/>
      <c r="J138" s="45"/>
      <c r="K138" s="45"/>
      <c r="L138" s="52"/>
      <c r="M138" s="53"/>
    </row>
    <row r="139" spans="1:13" ht="14.25">
      <c r="A139" s="40"/>
      <c r="B139" s="46"/>
      <c r="C139" s="49"/>
      <c r="D139" s="49"/>
      <c r="E139" s="49"/>
      <c r="F139" s="49"/>
      <c r="G139" s="49"/>
      <c r="H139" s="49"/>
      <c r="I139" s="49"/>
      <c r="J139" s="49"/>
      <c r="K139" s="45"/>
      <c r="L139" s="49"/>
      <c r="M139" s="53"/>
    </row>
    <row r="140" spans="2:11" ht="12.75">
      <c r="B140" s="49"/>
      <c r="K140" s="37"/>
    </row>
    <row r="141" ht="12.75">
      <c r="K141" s="49"/>
    </row>
  </sheetData>
  <sheetProtection/>
  <mergeCells count="21">
    <mergeCell ref="K7:K9"/>
    <mergeCell ref="A1:L1"/>
    <mergeCell ref="A2:L2"/>
    <mergeCell ref="A3:L3"/>
    <mergeCell ref="A4:L4"/>
    <mergeCell ref="A7:A11"/>
    <mergeCell ref="D8:G8"/>
    <mergeCell ref="K10:K11"/>
    <mergeCell ref="D7:G7"/>
    <mergeCell ref="J7:J11"/>
    <mergeCell ref="L7:L8"/>
    <mergeCell ref="F9:G9"/>
    <mergeCell ref="H10:I10"/>
    <mergeCell ref="D10:E10"/>
    <mergeCell ref="H9:I9"/>
    <mergeCell ref="A5:L5"/>
    <mergeCell ref="H7:I8"/>
    <mergeCell ref="B7:B11"/>
    <mergeCell ref="D9:E9"/>
    <mergeCell ref="F10:G10"/>
    <mergeCell ref="C7:C11"/>
  </mergeCells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landscape" paperSize="9" scale="90" r:id="rId1"/>
  <rowBreaks count="2" manualBreakCount="2">
    <brk id="26" max="11" man="1"/>
    <brk id="40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view="pageBreakPreview" zoomScale="90" zoomScaleSheetLayoutView="90" zoomScalePageLayoutView="0" workbookViewId="0" topLeftCell="A1">
      <selection activeCell="J12" sqref="J12:J31"/>
    </sheetView>
  </sheetViews>
  <sheetFormatPr defaultColWidth="9.140625" defaultRowHeight="12.75"/>
  <cols>
    <col min="1" max="1" width="3.8515625" style="5" customWidth="1"/>
    <col min="2" max="2" width="58.28125" style="0" customWidth="1"/>
    <col min="3" max="3" width="13.00390625" style="1" customWidth="1"/>
    <col min="4" max="4" width="5.421875" style="5" customWidth="1"/>
    <col min="5" max="5" width="5.8515625" style="5" customWidth="1"/>
    <col min="6" max="6" width="4.57421875" style="5" customWidth="1"/>
    <col min="7" max="7" width="5.7109375" style="5" customWidth="1"/>
    <col min="8" max="8" width="6.00390625" style="5" customWidth="1"/>
    <col min="9" max="9" width="6.57421875" style="5" customWidth="1"/>
    <col min="10" max="10" width="6.421875" style="16" customWidth="1"/>
    <col min="11" max="11" width="45.421875" style="16" customWidth="1"/>
    <col min="12" max="12" width="10.8515625" style="11" customWidth="1"/>
    <col min="13" max="13" width="3.8515625" style="0" customWidth="1"/>
  </cols>
  <sheetData>
    <row r="1" spans="1:13" ht="19.5" customHeight="1">
      <c r="A1" s="76" t="s">
        <v>246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12"/>
    </row>
    <row r="2" spans="1:13" ht="19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9"/>
    </row>
    <row r="3" spans="1:13" ht="19.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10"/>
    </row>
    <row r="4" spans="1:13" ht="19.5" customHeight="1">
      <c r="A4" s="76" t="s">
        <v>16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10"/>
    </row>
    <row r="5" spans="1:13" ht="19.5" customHeight="1">
      <c r="A5" s="75" t="s">
        <v>17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17"/>
    </row>
    <row r="6" spans="1:13" ht="19.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2" ht="21.75" customHeight="1">
      <c r="A7" s="93" t="s">
        <v>10</v>
      </c>
      <c r="B7" s="90" t="s">
        <v>0</v>
      </c>
      <c r="C7" s="94" t="s">
        <v>1</v>
      </c>
      <c r="D7" s="97" t="s">
        <v>2</v>
      </c>
      <c r="E7" s="97"/>
      <c r="F7" s="97"/>
      <c r="G7" s="97"/>
      <c r="H7" s="97" t="s">
        <v>27</v>
      </c>
      <c r="I7" s="97"/>
      <c r="J7" s="109" t="s">
        <v>11</v>
      </c>
      <c r="K7" s="105" t="s">
        <v>19</v>
      </c>
      <c r="L7" s="101" t="s">
        <v>247</v>
      </c>
    </row>
    <row r="8" spans="1:12" s="1" customFormat="1" ht="48" customHeight="1">
      <c r="A8" s="93"/>
      <c r="B8" s="90"/>
      <c r="C8" s="95"/>
      <c r="D8" s="110" t="s">
        <v>3</v>
      </c>
      <c r="E8" s="110"/>
      <c r="F8" s="110"/>
      <c r="G8" s="110"/>
      <c r="H8" s="97"/>
      <c r="I8" s="97"/>
      <c r="J8" s="109"/>
      <c r="K8" s="106"/>
      <c r="L8" s="101"/>
    </row>
    <row r="9" spans="1:12" s="1" customFormat="1" ht="11.25" customHeight="1">
      <c r="A9" s="93"/>
      <c r="B9" s="90"/>
      <c r="C9" s="95"/>
      <c r="D9" s="110" t="s">
        <v>6</v>
      </c>
      <c r="E9" s="110"/>
      <c r="F9" s="110" t="s">
        <v>7</v>
      </c>
      <c r="G9" s="110"/>
      <c r="H9" s="97" t="s">
        <v>8</v>
      </c>
      <c r="I9" s="97"/>
      <c r="J9" s="109"/>
      <c r="K9" s="107"/>
      <c r="L9" s="2" t="s">
        <v>6</v>
      </c>
    </row>
    <row r="10" spans="1:12" ht="73.5" customHeight="1">
      <c r="A10" s="93"/>
      <c r="B10" s="90"/>
      <c r="C10" s="95"/>
      <c r="D10" s="111" t="s">
        <v>14</v>
      </c>
      <c r="E10" s="111"/>
      <c r="F10" s="111" t="s">
        <v>15</v>
      </c>
      <c r="G10" s="111"/>
      <c r="H10" s="102" t="s">
        <v>29</v>
      </c>
      <c r="I10" s="102"/>
      <c r="J10" s="109"/>
      <c r="K10" s="91" t="s">
        <v>20</v>
      </c>
      <c r="L10" s="3" t="s">
        <v>9</v>
      </c>
    </row>
    <row r="11" spans="1:12" ht="12.75" customHeight="1">
      <c r="A11" s="93"/>
      <c r="B11" s="90"/>
      <c r="C11" s="96"/>
      <c r="D11" s="4" t="s">
        <v>18</v>
      </c>
      <c r="E11" s="4" t="s">
        <v>5</v>
      </c>
      <c r="F11" s="4" t="s">
        <v>18</v>
      </c>
      <c r="G11" s="4" t="s">
        <v>5</v>
      </c>
      <c r="H11" s="4" t="s">
        <v>4</v>
      </c>
      <c r="I11" s="4" t="s">
        <v>5</v>
      </c>
      <c r="J11" s="109"/>
      <c r="K11" s="92"/>
      <c r="L11" s="6" t="s">
        <v>4</v>
      </c>
    </row>
    <row r="12" spans="1:13" ht="15" customHeight="1">
      <c r="A12" s="19">
        <v>1</v>
      </c>
      <c r="B12" s="26" t="s">
        <v>142</v>
      </c>
      <c r="C12" s="61" t="s">
        <v>143</v>
      </c>
      <c r="D12" s="13" t="s">
        <v>33</v>
      </c>
      <c r="E12" s="14">
        <v>0</v>
      </c>
      <c r="F12" s="13" t="s">
        <v>33</v>
      </c>
      <c r="G12" s="14">
        <v>0</v>
      </c>
      <c r="H12" s="8">
        <v>5931</v>
      </c>
      <c r="I12" s="14">
        <v>20</v>
      </c>
      <c r="J12" s="69">
        <v>20</v>
      </c>
      <c r="K12" s="62"/>
      <c r="L12" s="7">
        <v>16098</v>
      </c>
      <c r="M12" s="5"/>
    </row>
    <row r="13" spans="1:13" ht="15" customHeight="1">
      <c r="A13" s="19">
        <v>2</v>
      </c>
      <c r="B13" s="68" t="s">
        <v>144</v>
      </c>
      <c r="C13" s="61" t="s">
        <v>35</v>
      </c>
      <c r="D13" s="13" t="s">
        <v>33</v>
      </c>
      <c r="E13" s="14">
        <v>0</v>
      </c>
      <c r="F13" s="13" t="s">
        <v>40</v>
      </c>
      <c r="G13" s="14">
        <v>5</v>
      </c>
      <c r="H13" s="13" t="s">
        <v>162</v>
      </c>
      <c r="I13" s="14">
        <v>11.58</v>
      </c>
      <c r="J13" s="69">
        <v>16.58</v>
      </c>
      <c r="K13" s="23"/>
      <c r="L13" s="25">
        <v>7027</v>
      </c>
      <c r="M13" s="5"/>
    </row>
    <row r="14" spans="1:13" ht="15" customHeight="1">
      <c r="A14" s="19">
        <v>3</v>
      </c>
      <c r="B14" s="68" t="s">
        <v>145</v>
      </c>
      <c r="C14" s="61" t="s">
        <v>146</v>
      </c>
      <c r="D14" s="13" t="s">
        <v>33</v>
      </c>
      <c r="E14" s="14">
        <v>0</v>
      </c>
      <c r="F14" s="27" t="s">
        <v>51</v>
      </c>
      <c r="G14" s="14">
        <v>10</v>
      </c>
      <c r="H14" s="13" t="s">
        <v>161</v>
      </c>
      <c r="I14" s="14">
        <v>6.192</v>
      </c>
      <c r="J14" s="69">
        <v>16.192</v>
      </c>
      <c r="K14" s="28"/>
      <c r="L14" s="25">
        <v>9612</v>
      </c>
      <c r="M14" s="5">
        <f>H14*0.004</f>
        <v>6.192</v>
      </c>
    </row>
    <row r="15" spans="1:13" ht="17.25" customHeight="1">
      <c r="A15" s="19">
        <v>4</v>
      </c>
      <c r="B15" s="67" t="s">
        <v>147</v>
      </c>
      <c r="C15" s="61" t="s">
        <v>148</v>
      </c>
      <c r="D15" s="13" t="s">
        <v>33</v>
      </c>
      <c r="E15" s="14">
        <v>0</v>
      </c>
      <c r="F15" s="13" t="s">
        <v>33</v>
      </c>
      <c r="G15" s="14">
        <v>0</v>
      </c>
      <c r="H15" s="8">
        <v>2942</v>
      </c>
      <c r="I15" s="14">
        <v>11.768</v>
      </c>
      <c r="J15" s="69">
        <v>11.768</v>
      </c>
      <c r="K15" s="23"/>
      <c r="L15" s="25">
        <v>9013</v>
      </c>
      <c r="M15" s="5">
        <f>H15*0.004</f>
        <v>11.768</v>
      </c>
    </row>
    <row r="16" spans="1:13" ht="15" customHeight="1">
      <c r="A16" s="19">
        <v>5</v>
      </c>
      <c r="B16" s="26" t="s">
        <v>167</v>
      </c>
      <c r="C16" s="61" t="s">
        <v>168</v>
      </c>
      <c r="D16" s="13" t="s">
        <v>40</v>
      </c>
      <c r="E16" s="14">
        <v>3</v>
      </c>
      <c r="F16" s="13" t="s">
        <v>40</v>
      </c>
      <c r="G16" s="14">
        <v>5</v>
      </c>
      <c r="H16" s="8">
        <v>0</v>
      </c>
      <c r="I16" s="14">
        <v>0</v>
      </c>
      <c r="J16" s="69">
        <v>8</v>
      </c>
      <c r="K16" s="62"/>
      <c r="L16" s="7">
        <v>8324</v>
      </c>
      <c r="M16" s="5"/>
    </row>
    <row r="17" spans="1:13" ht="15" customHeight="1">
      <c r="A17" s="19">
        <v>6</v>
      </c>
      <c r="B17" s="67" t="s">
        <v>75</v>
      </c>
      <c r="C17" s="61" t="s">
        <v>76</v>
      </c>
      <c r="D17" s="13" t="s">
        <v>33</v>
      </c>
      <c r="E17" s="14">
        <v>0</v>
      </c>
      <c r="F17" s="13" t="s">
        <v>40</v>
      </c>
      <c r="G17" s="14">
        <v>5</v>
      </c>
      <c r="H17" s="8">
        <v>387</v>
      </c>
      <c r="I17" s="14">
        <v>1.548</v>
      </c>
      <c r="J17" s="69">
        <v>6.548</v>
      </c>
      <c r="K17" s="23"/>
      <c r="L17" s="25">
        <v>7202</v>
      </c>
      <c r="M17" s="5"/>
    </row>
    <row r="18" spans="1:13" ht="15" customHeight="1">
      <c r="A18" s="19">
        <v>7</v>
      </c>
      <c r="B18" s="68" t="s">
        <v>73</v>
      </c>
      <c r="C18" s="61" t="s">
        <v>62</v>
      </c>
      <c r="D18" s="13" t="s">
        <v>33</v>
      </c>
      <c r="E18" s="14">
        <v>0</v>
      </c>
      <c r="F18" s="13" t="s">
        <v>33</v>
      </c>
      <c r="G18" s="14">
        <v>0</v>
      </c>
      <c r="H18" s="13" t="s">
        <v>163</v>
      </c>
      <c r="I18" s="14">
        <v>5.18</v>
      </c>
      <c r="J18" s="69">
        <v>5.18</v>
      </c>
      <c r="K18" s="64"/>
      <c r="L18" s="25">
        <v>8784</v>
      </c>
      <c r="M18" s="5"/>
    </row>
    <row r="19" spans="1:13" ht="15" customHeight="1">
      <c r="A19" s="19">
        <v>8</v>
      </c>
      <c r="B19" s="67" t="s">
        <v>149</v>
      </c>
      <c r="C19" s="61" t="s">
        <v>150</v>
      </c>
      <c r="D19" s="13" t="s">
        <v>33</v>
      </c>
      <c r="E19" s="14">
        <v>0</v>
      </c>
      <c r="F19" s="13" t="s">
        <v>40</v>
      </c>
      <c r="G19" s="14">
        <v>5</v>
      </c>
      <c r="H19" s="8">
        <v>0</v>
      </c>
      <c r="I19" s="14">
        <v>0</v>
      </c>
      <c r="J19" s="69">
        <v>5</v>
      </c>
      <c r="K19" s="23"/>
      <c r="L19" s="25">
        <v>11087</v>
      </c>
      <c r="M19" s="5">
        <f>H19*0.004</f>
        <v>0</v>
      </c>
    </row>
    <row r="20" spans="1:13" ht="15" customHeight="1">
      <c r="A20" s="19">
        <v>9</v>
      </c>
      <c r="B20" s="26" t="s">
        <v>80</v>
      </c>
      <c r="C20" s="61" t="s">
        <v>36</v>
      </c>
      <c r="D20" s="13" t="s">
        <v>33</v>
      </c>
      <c r="E20" s="14">
        <v>0</v>
      </c>
      <c r="F20" s="13" t="s">
        <v>40</v>
      </c>
      <c r="G20" s="14">
        <v>5</v>
      </c>
      <c r="H20" s="8">
        <v>0</v>
      </c>
      <c r="I20" s="14">
        <v>0</v>
      </c>
      <c r="J20" s="69">
        <v>5</v>
      </c>
      <c r="K20" s="23"/>
      <c r="L20" s="25">
        <v>9802</v>
      </c>
      <c r="M20" s="5"/>
    </row>
    <row r="21" spans="1:13" ht="15" customHeight="1">
      <c r="A21" s="19">
        <v>10</v>
      </c>
      <c r="B21" s="67" t="s">
        <v>65</v>
      </c>
      <c r="C21" s="61">
        <v>18372955</v>
      </c>
      <c r="D21" s="13" t="s">
        <v>33</v>
      </c>
      <c r="E21" s="14">
        <v>0</v>
      </c>
      <c r="F21" s="13" t="s">
        <v>33</v>
      </c>
      <c r="G21" s="14">
        <v>0</v>
      </c>
      <c r="H21" s="8">
        <v>1220</v>
      </c>
      <c r="I21" s="14">
        <v>4.88</v>
      </c>
      <c r="J21" s="69">
        <v>4.88</v>
      </c>
      <c r="K21" s="23"/>
      <c r="L21" s="25">
        <v>9986</v>
      </c>
      <c r="M21" s="5">
        <f>H21*0.004</f>
        <v>4.88</v>
      </c>
    </row>
    <row r="22" spans="1:13" ht="15" customHeight="1">
      <c r="A22" s="19">
        <v>11</v>
      </c>
      <c r="B22" s="26" t="s">
        <v>92</v>
      </c>
      <c r="C22" s="61" t="s">
        <v>52</v>
      </c>
      <c r="D22" s="13" t="s">
        <v>33</v>
      </c>
      <c r="E22" s="14">
        <v>0</v>
      </c>
      <c r="F22" s="13" t="s">
        <v>33</v>
      </c>
      <c r="G22" s="14">
        <v>0</v>
      </c>
      <c r="H22" s="8">
        <v>1202</v>
      </c>
      <c r="I22" s="14">
        <v>4.808</v>
      </c>
      <c r="J22" s="69">
        <v>4.808</v>
      </c>
      <c r="K22" s="23"/>
      <c r="L22" s="25">
        <v>11027</v>
      </c>
      <c r="M22" s="5">
        <f>H22*0.004</f>
        <v>4.808</v>
      </c>
    </row>
    <row r="23" spans="1:13" ht="15" customHeight="1">
      <c r="A23" s="19">
        <v>12</v>
      </c>
      <c r="B23" s="68" t="s">
        <v>89</v>
      </c>
      <c r="C23" s="61" t="s">
        <v>61</v>
      </c>
      <c r="D23" s="13" t="s">
        <v>33</v>
      </c>
      <c r="E23" s="14">
        <v>0</v>
      </c>
      <c r="F23" s="13" t="s">
        <v>33</v>
      </c>
      <c r="G23" s="14">
        <v>0</v>
      </c>
      <c r="H23" s="8">
        <v>1163</v>
      </c>
      <c r="I23" s="14">
        <v>4.652</v>
      </c>
      <c r="J23" s="69">
        <v>4.652</v>
      </c>
      <c r="K23" s="65"/>
      <c r="L23" s="25">
        <v>13068</v>
      </c>
      <c r="M23" s="5">
        <f>H23*0.004</f>
        <v>4.652</v>
      </c>
    </row>
    <row r="24" spans="1:13" ht="15" customHeight="1">
      <c r="A24" s="19">
        <v>13</v>
      </c>
      <c r="B24" s="68" t="s">
        <v>72</v>
      </c>
      <c r="C24" s="61" t="s">
        <v>39</v>
      </c>
      <c r="D24" s="13" t="s">
        <v>33</v>
      </c>
      <c r="E24" s="14">
        <v>0</v>
      </c>
      <c r="F24" s="13" t="s">
        <v>33</v>
      </c>
      <c r="G24" s="14">
        <v>0</v>
      </c>
      <c r="H24" s="8">
        <v>1026</v>
      </c>
      <c r="I24" s="14">
        <v>4.104</v>
      </c>
      <c r="J24" s="69">
        <v>4.104</v>
      </c>
      <c r="K24" s="23"/>
      <c r="L24" s="25">
        <v>8994</v>
      </c>
      <c r="M24" s="5"/>
    </row>
    <row r="25" spans="1:14" ht="15" customHeight="1">
      <c r="A25" s="19">
        <v>14</v>
      </c>
      <c r="B25" s="26" t="s">
        <v>157</v>
      </c>
      <c r="C25" s="61" t="s">
        <v>158</v>
      </c>
      <c r="D25" s="13" t="s">
        <v>33</v>
      </c>
      <c r="E25" s="14">
        <v>0</v>
      </c>
      <c r="F25" s="13" t="s">
        <v>33</v>
      </c>
      <c r="G25" s="14">
        <v>0</v>
      </c>
      <c r="H25" s="8">
        <v>944</v>
      </c>
      <c r="I25" s="14">
        <v>3.776</v>
      </c>
      <c r="J25" s="69">
        <v>3.776</v>
      </c>
      <c r="K25" s="62"/>
      <c r="L25" s="7">
        <v>9174</v>
      </c>
      <c r="M25" s="5">
        <f>H25*0.004</f>
        <v>3.7760000000000002</v>
      </c>
      <c r="N25" s="66" t="s">
        <v>46</v>
      </c>
    </row>
    <row r="26" spans="1:13" ht="15" customHeight="1">
      <c r="A26" s="19">
        <v>15</v>
      </c>
      <c r="B26" s="68" t="s">
        <v>151</v>
      </c>
      <c r="C26" s="61">
        <v>5697139</v>
      </c>
      <c r="D26" s="13" t="s">
        <v>33</v>
      </c>
      <c r="E26" s="14" t="s">
        <v>60</v>
      </c>
      <c r="F26" s="13" t="s">
        <v>33</v>
      </c>
      <c r="G26" s="14">
        <v>0</v>
      </c>
      <c r="H26" s="13" t="s">
        <v>152</v>
      </c>
      <c r="I26" s="14">
        <v>0</v>
      </c>
      <c r="J26" s="69">
        <v>3.504</v>
      </c>
      <c r="K26" s="64"/>
      <c r="L26" s="25">
        <v>11208</v>
      </c>
      <c r="M26" s="5">
        <f>H26*0.004</f>
        <v>3.504</v>
      </c>
    </row>
    <row r="27" spans="1:13" ht="15" customHeight="1">
      <c r="A27" s="19">
        <v>16</v>
      </c>
      <c r="B27" s="68" t="s">
        <v>153</v>
      </c>
      <c r="C27" s="61" t="s">
        <v>154</v>
      </c>
      <c r="D27" s="13" t="s">
        <v>40</v>
      </c>
      <c r="E27" s="14">
        <v>3</v>
      </c>
      <c r="F27" s="13" t="s">
        <v>33</v>
      </c>
      <c r="G27" s="14">
        <v>0</v>
      </c>
      <c r="H27" s="13" t="s">
        <v>33</v>
      </c>
      <c r="I27" s="14">
        <v>0</v>
      </c>
      <c r="J27" s="69">
        <v>3</v>
      </c>
      <c r="K27" s="24"/>
      <c r="L27" s="25">
        <v>9535</v>
      </c>
      <c r="M27" s="5">
        <f>H27*0.004</f>
        <v>0</v>
      </c>
    </row>
    <row r="28" spans="1:13" ht="15" customHeight="1">
      <c r="A28" s="19">
        <v>17</v>
      </c>
      <c r="B28" s="26" t="s">
        <v>155</v>
      </c>
      <c r="C28" s="61" t="s">
        <v>156</v>
      </c>
      <c r="D28" s="27" t="s">
        <v>40</v>
      </c>
      <c r="E28" s="14">
        <v>3</v>
      </c>
      <c r="F28" s="27" t="s">
        <v>33</v>
      </c>
      <c r="G28" s="14">
        <v>0</v>
      </c>
      <c r="H28" s="8">
        <v>0</v>
      </c>
      <c r="I28" s="14">
        <v>0</v>
      </c>
      <c r="J28" s="69">
        <v>3</v>
      </c>
      <c r="K28" s="28"/>
      <c r="L28" s="25">
        <v>8282</v>
      </c>
      <c r="M28" s="5">
        <f>H28*0.004</f>
        <v>0</v>
      </c>
    </row>
    <row r="29" spans="1:13" ht="15" customHeight="1">
      <c r="A29" s="19">
        <v>18</v>
      </c>
      <c r="B29" s="26" t="s">
        <v>166</v>
      </c>
      <c r="C29" s="61">
        <v>17102678</v>
      </c>
      <c r="D29" s="13" t="s">
        <v>33</v>
      </c>
      <c r="E29" s="14">
        <v>0</v>
      </c>
      <c r="F29" s="13" t="s">
        <v>33</v>
      </c>
      <c r="G29" s="14">
        <v>0</v>
      </c>
      <c r="H29" s="8">
        <v>86</v>
      </c>
      <c r="I29" s="14">
        <v>0.344</v>
      </c>
      <c r="J29" s="69">
        <v>0.344</v>
      </c>
      <c r="K29" s="62"/>
      <c r="L29" s="7">
        <v>6353</v>
      </c>
      <c r="M29" s="5"/>
    </row>
    <row r="30" spans="1:13" ht="15" customHeight="1">
      <c r="A30" s="19">
        <v>19</v>
      </c>
      <c r="B30" s="26" t="s">
        <v>164</v>
      </c>
      <c r="C30" s="61" t="s">
        <v>165</v>
      </c>
      <c r="D30" s="13" t="s">
        <v>33</v>
      </c>
      <c r="E30" s="14" t="s">
        <v>60</v>
      </c>
      <c r="F30" s="13" t="s">
        <v>33</v>
      </c>
      <c r="G30" s="14">
        <v>0</v>
      </c>
      <c r="H30" s="8">
        <v>0</v>
      </c>
      <c r="I30" s="14">
        <v>0</v>
      </c>
      <c r="J30" s="69">
        <v>0</v>
      </c>
      <c r="K30" s="62"/>
      <c r="L30" s="7">
        <v>11653</v>
      </c>
      <c r="M30" s="5">
        <f>H29*0.004</f>
        <v>0.34400000000000003</v>
      </c>
    </row>
    <row r="31" spans="1:13" ht="15" customHeight="1">
      <c r="A31" s="19">
        <v>20</v>
      </c>
      <c r="B31" s="26" t="s">
        <v>171</v>
      </c>
      <c r="C31" s="61" t="s">
        <v>172</v>
      </c>
      <c r="D31" s="13" t="s">
        <v>33</v>
      </c>
      <c r="E31" s="14">
        <v>0</v>
      </c>
      <c r="F31" s="13" t="s">
        <v>33</v>
      </c>
      <c r="G31" s="14">
        <v>0</v>
      </c>
      <c r="H31" s="8">
        <v>0</v>
      </c>
      <c r="I31" s="14">
        <v>0</v>
      </c>
      <c r="J31" s="69">
        <v>0</v>
      </c>
      <c r="K31" s="62"/>
      <c r="L31" s="7">
        <v>10269</v>
      </c>
      <c r="M31" s="5">
        <f>H31*0.004</f>
        <v>0</v>
      </c>
    </row>
    <row r="32" spans="1:13" ht="15" customHeight="1">
      <c r="A32" s="40"/>
      <c r="B32" s="51"/>
      <c r="C32" s="42"/>
      <c r="D32" s="43"/>
      <c r="E32" s="44"/>
      <c r="F32" s="43"/>
      <c r="G32" s="44"/>
      <c r="H32" s="43"/>
      <c r="I32" s="44"/>
      <c r="J32" s="45"/>
      <c r="K32" s="45"/>
      <c r="L32" s="52"/>
      <c r="M32" s="53"/>
    </row>
    <row r="33" spans="1:13" ht="15" customHeight="1">
      <c r="A33" s="40"/>
      <c r="B33" s="46"/>
      <c r="C33" s="42"/>
      <c r="D33" s="43"/>
      <c r="E33" s="44"/>
      <c r="F33" s="43"/>
      <c r="G33" s="44"/>
      <c r="H33" s="43"/>
      <c r="I33" s="44"/>
      <c r="J33" s="45"/>
      <c r="K33" s="45"/>
      <c r="L33" s="52"/>
      <c r="M33" s="53"/>
    </row>
    <row r="34" spans="1:13" ht="15" customHeight="1">
      <c r="A34" s="40"/>
      <c r="B34" s="51"/>
      <c r="C34" s="42"/>
      <c r="D34" s="43"/>
      <c r="E34" s="44"/>
      <c r="F34" s="43"/>
      <c r="G34" s="44"/>
      <c r="H34" s="43"/>
      <c r="I34" s="44"/>
      <c r="J34" s="45"/>
      <c r="K34" s="45"/>
      <c r="L34" s="52"/>
      <c r="M34" s="53"/>
    </row>
    <row r="35" spans="1:13" ht="15" customHeight="1">
      <c r="A35" s="40"/>
      <c r="B35" s="41"/>
      <c r="C35" s="46"/>
      <c r="D35" s="43"/>
      <c r="E35" s="44"/>
      <c r="F35" s="43"/>
      <c r="G35" s="44"/>
      <c r="H35" s="47"/>
      <c r="I35" s="44"/>
      <c r="J35" s="45"/>
      <c r="K35" s="45"/>
      <c r="L35" s="52"/>
      <c r="M35" s="53"/>
    </row>
    <row r="36" spans="1:13" ht="15" customHeight="1">
      <c r="A36" s="40"/>
      <c r="B36" s="54"/>
      <c r="C36" s="46"/>
      <c r="D36" s="43"/>
      <c r="E36" s="44"/>
      <c r="F36" s="43"/>
      <c r="G36" s="44"/>
      <c r="H36" s="47"/>
      <c r="I36" s="44"/>
      <c r="J36" s="45"/>
      <c r="K36" s="37"/>
      <c r="L36" s="52"/>
      <c r="M36" s="53"/>
    </row>
    <row r="37" spans="1:13" ht="15" customHeight="1">
      <c r="A37" s="40"/>
      <c r="B37" s="41"/>
      <c r="C37" s="42"/>
      <c r="D37" s="43"/>
      <c r="E37" s="44"/>
      <c r="F37" s="43"/>
      <c r="G37" s="44"/>
      <c r="H37" s="47"/>
      <c r="I37" s="44"/>
      <c r="J37" s="45"/>
      <c r="K37" s="45"/>
      <c r="L37" s="52"/>
      <c r="M37" s="53"/>
    </row>
    <row r="38" spans="1:13" ht="15" customHeight="1">
      <c r="A38" s="40"/>
      <c r="B38" s="51"/>
      <c r="C38" s="42"/>
      <c r="D38" s="43"/>
      <c r="E38" s="44"/>
      <c r="F38" s="43"/>
      <c r="G38" s="44"/>
      <c r="H38" s="43"/>
      <c r="I38" s="44"/>
      <c r="J38" s="45"/>
      <c r="K38" s="45"/>
      <c r="L38" s="52"/>
      <c r="M38" s="53"/>
    </row>
    <row r="39" spans="1:13" ht="15" customHeight="1">
      <c r="A39" s="40"/>
      <c r="B39" s="51"/>
      <c r="C39" s="46"/>
      <c r="D39" s="43"/>
      <c r="E39" s="44"/>
      <c r="F39" s="43"/>
      <c r="G39" s="44"/>
      <c r="H39" s="43"/>
      <c r="I39" s="44"/>
      <c r="J39" s="45"/>
      <c r="K39" s="45"/>
      <c r="L39" s="52"/>
      <c r="M39" s="53"/>
    </row>
    <row r="40" spans="1:13" ht="15" customHeight="1">
      <c r="A40" s="40"/>
      <c r="B40" s="51"/>
      <c r="C40" s="42"/>
      <c r="D40" s="43"/>
      <c r="E40" s="44"/>
      <c r="F40" s="43"/>
      <c r="G40" s="44"/>
      <c r="H40" s="43"/>
      <c r="I40" s="44"/>
      <c r="J40" s="45"/>
      <c r="K40" s="45"/>
      <c r="L40" s="52"/>
      <c r="M40" s="53"/>
    </row>
    <row r="41" spans="1:13" ht="15" customHeight="1">
      <c r="A41" s="40"/>
      <c r="B41" s="41"/>
      <c r="C41" s="42"/>
      <c r="D41" s="43"/>
      <c r="E41" s="44"/>
      <c r="F41" s="43"/>
      <c r="G41" s="44"/>
      <c r="H41" s="47"/>
      <c r="I41" s="44"/>
      <c r="J41" s="45"/>
      <c r="K41" s="45"/>
      <c r="L41" s="52"/>
      <c r="M41" s="53"/>
    </row>
    <row r="42" spans="1:13" ht="15" customHeight="1">
      <c r="A42" s="40"/>
      <c r="B42" s="51"/>
      <c r="C42" s="42"/>
      <c r="D42" s="43"/>
      <c r="E42" s="44"/>
      <c r="F42" s="43"/>
      <c r="G42" s="44"/>
      <c r="H42" s="47"/>
      <c r="I42" s="44"/>
      <c r="J42" s="45"/>
      <c r="K42" s="45"/>
      <c r="L42" s="52"/>
      <c r="M42" s="53"/>
    </row>
    <row r="43" spans="1:13" ht="15" customHeight="1">
      <c r="A43" s="40"/>
      <c r="B43" s="51"/>
      <c r="C43" s="42"/>
      <c r="D43" s="43"/>
      <c r="E43" s="44"/>
      <c r="F43" s="43"/>
      <c r="G43" s="44"/>
      <c r="H43" s="43"/>
      <c r="I43" s="44"/>
      <c r="J43" s="45"/>
      <c r="K43" s="45"/>
      <c r="L43" s="52"/>
      <c r="M43" s="53"/>
    </row>
    <row r="44" spans="1:13" ht="15" customHeight="1">
      <c r="A44" s="40"/>
      <c r="B44" s="41"/>
      <c r="C44" s="46"/>
      <c r="D44" s="43"/>
      <c r="E44" s="44"/>
      <c r="F44" s="43"/>
      <c r="G44" s="44"/>
      <c r="H44" s="47"/>
      <c r="I44" s="44"/>
      <c r="J44" s="45"/>
      <c r="K44" s="37"/>
      <c r="L44" s="52"/>
      <c r="M44" s="53"/>
    </row>
    <row r="45" spans="1:13" ht="15" customHeight="1">
      <c r="A45" s="40"/>
      <c r="B45" s="51"/>
      <c r="C45" s="42"/>
      <c r="D45" s="43"/>
      <c r="E45" s="44"/>
      <c r="F45" s="43"/>
      <c r="G45" s="44"/>
      <c r="H45" s="43"/>
      <c r="I45" s="44"/>
      <c r="J45" s="45"/>
      <c r="K45" s="45"/>
      <c r="L45" s="52"/>
      <c r="M45" s="53"/>
    </row>
    <row r="46" spans="1:13" ht="15" customHeight="1">
      <c r="A46" s="40"/>
      <c r="B46" s="51"/>
      <c r="C46" s="46"/>
      <c r="D46" s="43"/>
      <c r="E46" s="44"/>
      <c r="F46" s="43"/>
      <c r="G46" s="44"/>
      <c r="H46" s="43"/>
      <c r="I46" s="44"/>
      <c r="J46" s="45"/>
      <c r="K46" s="45"/>
      <c r="L46" s="52"/>
      <c r="M46" s="53"/>
    </row>
    <row r="47" spans="1:13" ht="15" customHeight="1">
      <c r="A47" s="40"/>
      <c r="B47" s="51"/>
      <c r="C47" s="42"/>
      <c r="D47" s="43"/>
      <c r="E47" s="44"/>
      <c r="F47" s="43"/>
      <c r="G47" s="44"/>
      <c r="H47" s="43"/>
      <c r="I47" s="44"/>
      <c r="J47" s="45"/>
      <c r="K47" s="45"/>
      <c r="L47" s="52"/>
      <c r="M47" s="53"/>
    </row>
    <row r="48" spans="1:13" ht="15" customHeight="1">
      <c r="A48" s="40"/>
      <c r="B48" s="51"/>
      <c r="C48" s="42"/>
      <c r="D48" s="43"/>
      <c r="E48" s="44"/>
      <c r="F48" s="43"/>
      <c r="G48" s="44"/>
      <c r="H48" s="43"/>
      <c r="I48" s="44"/>
      <c r="J48" s="45"/>
      <c r="K48" s="45"/>
      <c r="L48" s="52"/>
      <c r="M48" s="53"/>
    </row>
    <row r="49" spans="1:13" ht="15" customHeight="1">
      <c r="A49" s="40"/>
      <c r="B49" s="51"/>
      <c r="C49" s="42"/>
      <c r="D49" s="43"/>
      <c r="E49" s="44"/>
      <c r="F49" s="43"/>
      <c r="G49" s="44"/>
      <c r="H49" s="43"/>
      <c r="I49" s="44"/>
      <c r="J49" s="45"/>
      <c r="K49" s="45"/>
      <c r="L49" s="52"/>
      <c r="M49" s="53"/>
    </row>
    <row r="50" spans="1:13" ht="15" customHeight="1">
      <c r="A50" s="40"/>
      <c r="B50" s="51"/>
      <c r="C50" s="42"/>
      <c r="D50" s="43"/>
      <c r="E50" s="44"/>
      <c r="F50" s="43"/>
      <c r="G50" s="44"/>
      <c r="H50" s="47"/>
      <c r="I50" s="44"/>
      <c r="J50" s="45"/>
      <c r="K50" s="45"/>
      <c r="L50" s="52"/>
      <c r="M50" s="53"/>
    </row>
  </sheetData>
  <sheetProtection/>
  <mergeCells count="21">
    <mergeCell ref="F9:G9"/>
    <mergeCell ref="J7:J11"/>
    <mergeCell ref="A7:A11"/>
    <mergeCell ref="D7:G7"/>
    <mergeCell ref="D10:E10"/>
    <mergeCell ref="A4:L4"/>
    <mergeCell ref="H10:I10"/>
    <mergeCell ref="L7:L8"/>
    <mergeCell ref="F10:G10"/>
    <mergeCell ref="D9:E9"/>
    <mergeCell ref="D8:G8"/>
    <mergeCell ref="K10:K11"/>
    <mergeCell ref="A1:L1"/>
    <mergeCell ref="A3:L3"/>
    <mergeCell ref="C7:C11"/>
    <mergeCell ref="B7:B11"/>
    <mergeCell ref="H7:I8"/>
    <mergeCell ref="H9:I9"/>
    <mergeCell ref="A5:L5"/>
    <mergeCell ref="A2:L2"/>
    <mergeCell ref="K7:K9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scale="84" r:id="rId1"/>
  <rowBreaks count="1" manualBreakCount="1">
    <brk id="3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Usuario</cp:lastModifiedBy>
  <cp:lastPrinted>2015-08-20T19:25:39Z</cp:lastPrinted>
  <dcterms:created xsi:type="dcterms:W3CDTF">2005-08-05T13:18:25Z</dcterms:created>
  <dcterms:modified xsi:type="dcterms:W3CDTF">2017-02-21T15:23:09Z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RollupImage">
    <vt:lpwstr/>
  </property>
  <property fmtid="{D5CDD505-2E9C-101B-9397-08002B2CF9AE}" pid="3" name="PublishingContactEmail">
    <vt:lpwstr/>
  </property>
  <property fmtid="{D5CDD505-2E9C-101B-9397-08002B2CF9AE}" pid="4" name="PublishingVariationRelationshipLinkFieldID">
    <vt:lpwstr/>
  </property>
  <property fmtid="{D5CDD505-2E9C-101B-9397-08002B2CF9AE}" pid="5" name="SeoKeywords">
    <vt:lpwstr/>
  </property>
  <property fmtid="{D5CDD505-2E9C-101B-9397-08002B2CF9AE}" pid="6" name="PublishingVariationGroupID">
    <vt:lpwstr/>
  </property>
  <property fmtid="{D5CDD505-2E9C-101B-9397-08002B2CF9AE}" pid="7" name="Audience">
    <vt:lpwstr/>
  </property>
  <property fmtid="{D5CDD505-2E9C-101B-9397-08002B2CF9AE}" pid="8" name="PublishingIsFurlPage">
    <vt:lpwstr/>
  </property>
  <property fmtid="{D5CDD505-2E9C-101B-9397-08002B2CF9AE}" pid="9" name="PublishingExpirationDate">
    <vt:lpwstr/>
  </property>
  <property fmtid="{D5CDD505-2E9C-101B-9397-08002B2CF9AE}" pid="10" name="SeoBrowserTitle">
    <vt:lpwstr/>
  </property>
  <property fmtid="{D5CDD505-2E9C-101B-9397-08002B2CF9AE}" pid="11" name="PublishingContactPicture">
    <vt:lpwstr/>
  </property>
  <property fmtid="{D5CDD505-2E9C-101B-9397-08002B2CF9AE}" pid="12" name="PublishingStartDate">
    <vt:lpwstr/>
  </property>
  <property fmtid="{D5CDD505-2E9C-101B-9397-08002B2CF9AE}" pid="13" name="RobotsNoIndex">
    <vt:lpwstr/>
  </property>
  <property fmtid="{D5CDD505-2E9C-101B-9397-08002B2CF9AE}" pid="14" name="SeoMetaDescription">
    <vt:lpwstr/>
  </property>
  <property fmtid="{D5CDD505-2E9C-101B-9397-08002B2CF9AE}" pid="15" name="PublishingContact">
    <vt:lpwstr/>
  </property>
  <property fmtid="{D5CDD505-2E9C-101B-9397-08002B2CF9AE}" pid="16" name="PublishingContactName">
    <vt:lpwstr/>
  </property>
  <property fmtid="{D5CDD505-2E9C-101B-9397-08002B2CF9AE}" pid="17" name="Comments">
    <vt:lpwstr/>
  </property>
</Properties>
</file>