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fernando.negri\Desktop\site\"/>
    </mc:Choice>
  </mc:AlternateContent>
  <bookViews>
    <workbookView xWindow="0" yWindow="0" windowWidth="17970" windowHeight="6135" firstSheet="1" activeTab="1"/>
  </bookViews>
  <sheets>
    <sheet name="calendario - tradicional" sheetId="12" r:id="rId1"/>
    <sheet name="tradicional - leste5" sheetId="15" r:id="rId2"/>
  </sheets>
  <calcPr calcId="152511"/>
</workbook>
</file>

<file path=xl/calcChain.xml><?xml version="1.0" encoding="utf-8"?>
<calcChain xmlns="http://schemas.openxmlformats.org/spreadsheetml/2006/main">
  <c r="AL24" i="15" l="1"/>
  <c r="AL19" i="15"/>
  <c r="AK15" i="15"/>
  <c r="AK14" i="15"/>
  <c r="AL25" i="15" l="1"/>
  <c r="AK16" i="15" l="1"/>
  <c r="AK17" i="15" s="1"/>
  <c r="AK18" i="15" s="1"/>
  <c r="AJ11" i="12"/>
  <c r="AJ12" i="12" s="1"/>
  <c r="AJ13" i="12" s="1"/>
  <c r="AJ14" i="12" s="1"/>
  <c r="AJ15" i="12" s="1"/>
  <c r="AJ16" i="12" s="1"/>
  <c r="AK19" i="15" l="1"/>
  <c r="AJ17" i="12"/>
  <c r="AJ18" i="12" s="1"/>
  <c r="AJ19" i="12" s="1"/>
  <c r="AJ20" i="12" s="1"/>
  <c r="AJ21" i="12" s="1"/>
  <c r="AK20" i="15" l="1"/>
  <c r="AK21" i="15" s="1"/>
  <c r="AK22" i="15" s="1"/>
  <c r="AK23" i="15" s="1"/>
  <c r="AK24" i="15" s="1"/>
</calcChain>
</file>

<file path=xl/sharedStrings.xml><?xml version="1.0" encoding="utf-8"?>
<sst xmlns="http://schemas.openxmlformats.org/spreadsheetml/2006/main" count="787" uniqueCount="121">
  <si>
    <t>NO MÊS</t>
  </si>
  <si>
    <t>ACUMULADO</t>
  </si>
  <si>
    <t>ATIVIDADES</t>
  </si>
  <si>
    <t xml:space="preserve"> </t>
  </si>
  <si>
    <t>DIA</t>
  </si>
  <si>
    <t>DE AULA</t>
  </si>
  <si>
    <t>DIAS LETIVOS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</si>
  <si>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</si>
  <si>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</si>
  <si>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</si>
  <si>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</si>
  <si>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</si>
  <si>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</si>
  <si>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</si>
  <si>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</si>
  <si>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</si>
  <si>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</si>
  <si>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</si>
  <si>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LEGENDA</t>
  </si>
  <si>
    <t>OUTRAS ATIVIDADES</t>
  </si>
  <si>
    <t>DURAÇÃO DO SEMESTRE</t>
  </si>
  <si>
    <t>Feriado</t>
  </si>
  <si>
    <t>1º</t>
  </si>
  <si>
    <t>Diretor</t>
  </si>
  <si>
    <t>2º</t>
  </si>
  <si>
    <t>CC</t>
  </si>
  <si>
    <t>RPM</t>
  </si>
  <si>
    <t>DURAÇÃO DOS BIMESTRES</t>
  </si>
  <si>
    <t>Avaliação Final/Divulgação Resultados Finais</t>
  </si>
  <si>
    <t>3º</t>
  </si>
  <si>
    <t>4º</t>
  </si>
  <si>
    <t>CE</t>
  </si>
  <si>
    <t>DIAS DE EFETIVO TRABALHO ESCOLAR</t>
  </si>
  <si>
    <t>FC</t>
  </si>
  <si>
    <t>Feira Cultural</t>
  </si>
  <si>
    <t>JANEIRO</t>
  </si>
  <si>
    <t>FÉRIAS DOCENTES</t>
  </si>
  <si>
    <t>F</t>
  </si>
  <si>
    <t>Recesso Escolar</t>
  </si>
  <si>
    <t>Total</t>
  </si>
  <si>
    <t>RE</t>
  </si>
  <si>
    <t>AF</t>
  </si>
  <si>
    <t xml:space="preserve"> M E S E S</t>
  </si>
  <si>
    <t>APM/AG</t>
  </si>
  <si>
    <t xml:space="preserve">Recuperação Paralela </t>
  </si>
  <si>
    <t>Data da Aprovação pelo Conselho de Escola:</t>
  </si>
  <si>
    <t>Pela Homologação</t>
  </si>
  <si>
    <t>Supervisor de Ensino</t>
  </si>
  <si>
    <t>Dirigente Regional de Ensino</t>
  </si>
  <si>
    <t>Homologo</t>
  </si>
  <si>
    <t>Secretaria de Estado da Educação</t>
  </si>
  <si>
    <t>DIRETORIA DE ENSINO – REGIÃO LESTE 5</t>
  </si>
  <si>
    <t>Coordenadoria de Ensino da Região Metropolitana da Grande São Paulo</t>
  </si>
  <si>
    <t>Rua Celso de Azevedo Marques, 502 – Parque da Mooca - SP</t>
  </si>
  <si>
    <t>Obs.: As reuniões de Conselhos de Classe, Série e/ou Termo, Conselho de Escola e APM  serão realizadas sem prejuízo das aulas.</t>
  </si>
  <si>
    <t>SARESP</t>
  </si>
  <si>
    <t>*</t>
  </si>
  <si>
    <t>Início/Término do Ano Letivo</t>
  </si>
  <si>
    <t>Dia de Efeitivo Trabalho Escolar</t>
  </si>
  <si>
    <t>Recesso escolar</t>
  </si>
  <si>
    <t>(uma por semestre)</t>
  </si>
  <si>
    <t>APM/DE</t>
  </si>
  <si>
    <t>(uma por mês)</t>
  </si>
  <si>
    <t>APM/CD</t>
  </si>
  <si>
    <t>(uma por Trimestre)</t>
  </si>
  <si>
    <t>APM/CF</t>
  </si>
  <si>
    <t>AP</t>
  </si>
  <si>
    <t xml:space="preserve">AP </t>
  </si>
  <si>
    <t>S</t>
  </si>
  <si>
    <t>D</t>
  </si>
  <si>
    <t>C</t>
  </si>
  <si>
    <t>Carnaval</t>
  </si>
  <si>
    <t>(uma por Bimestre)</t>
  </si>
  <si>
    <t>(duas por semestre)</t>
  </si>
  <si>
    <t xml:space="preserve">ESCOLA ESTADUAL  </t>
  </si>
  <si>
    <t>Atividade de Planejamento</t>
  </si>
  <si>
    <t>10/02/2011 à 6/7/2011</t>
  </si>
  <si>
    <t>20/7/2011 à 16/12/2011</t>
  </si>
  <si>
    <t>10/02/2011 à 29/4/2011</t>
  </si>
  <si>
    <t>02/5/2011 à 6/7/2011</t>
  </si>
  <si>
    <t>20/7/2011 à 30/9/2011</t>
  </si>
  <si>
    <t>3/10/2011 à 16/12/2011</t>
  </si>
  <si>
    <t xml:space="preserve">Calendário Escolar 2010 - RESOLUÇÃO SE 74 DE 06/12/2010, PUBLICADA EM 07/12/2010 </t>
  </si>
  <si>
    <t>5           8</t>
  </si>
  <si>
    <t>Férias docentes</t>
  </si>
  <si>
    <t xml:space="preserve">(uma por Bimestre)  </t>
  </si>
  <si>
    <t>semestre</t>
  </si>
  <si>
    <t>NL</t>
  </si>
  <si>
    <t>Não Letivo</t>
  </si>
  <si>
    <t>Observações</t>
  </si>
  <si>
    <t>Dia de Efetivo Trabalho Escolar</t>
  </si>
  <si>
    <t>AS</t>
  </si>
  <si>
    <t>Ativdades Suspensas</t>
  </si>
  <si>
    <r>
      <rPr>
        <b/>
        <sz val="12"/>
        <rFont val="Arial"/>
        <family val="2"/>
      </rPr>
      <t>ESCOLA ESTADUAL</t>
    </r>
    <r>
      <rPr>
        <b/>
        <sz val="16"/>
        <rFont val="Arial"/>
        <family val="2"/>
      </rPr>
      <t xml:space="preserve">  </t>
    </r>
  </si>
  <si>
    <t>AT</t>
  </si>
  <si>
    <t>Atividades (Feira Cultural, Feira de Ciências, Festa Junina)</t>
  </si>
  <si>
    <t>Início/Término do semestre letivo</t>
  </si>
  <si>
    <t>Dia D da Autoavaliação Institucional</t>
  </si>
  <si>
    <t>Um dia na escola de meu filho</t>
  </si>
  <si>
    <t>Fº</t>
  </si>
  <si>
    <t>1º sem.</t>
  </si>
  <si>
    <t>2º sem</t>
  </si>
  <si>
    <t>9</t>
  </si>
  <si>
    <t>1º sem</t>
  </si>
  <si>
    <t>27/01/2014 à 24/06/2014</t>
  </si>
  <si>
    <t>02/05/2014 à 24/06/2014</t>
  </si>
  <si>
    <t>01/10/2014 à 18/12/2014</t>
  </si>
  <si>
    <t>Calendário Escolar 2014</t>
  </si>
  <si>
    <t>RESOLUÇÃO SE 78 de 11/12/2013</t>
  </si>
  <si>
    <t>3</t>
  </si>
  <si>
    <t>2</t>
  </si>
  <si>
    <t>25/07/2014 à 30/09/2014</t>
  </si>
  <si>
    <t>25/07/2014 à 18/12/2014</t>
  </si>
  <si>
    <t>27/01/2014 à 30/04/2014</t>
  </si>
  <si>
    <t xml:space="preserve"> Os dias destinados a Planejamento e Replanejamento contarão com a participação efetiva dos alunos, comprovada mediante Plano de Atividades Programadas, devidamente homologado pela Supervisão de Ensino, serão computados como de efetivo trabalho escolar.
</t>
  </si>
  <si>
    <t>Atividade de Planejamento e Replanejamento</t>
  </si>
  <si>
    <t>GOVERNO DO ESTADO DE SÃO PAULO</t>
  </si>
  <si>
    <t>SECRETARIA DO ESTADO DA EDUCAÇÃO</t>
  </si>
  <si>
    <t>Rua Celso de Azevedo Marques, 502 – Parque da Mooca – Tel: 2602-1240 – Fax: 2604-4280</t>
  </si>
  <si>
    <t>Dia do SARESP (entre os dias 18 e 22/08, a definir)</t>
  </si>
  <si>
    <t>E-mail: DELT5@educacao.sp.gov.br – Site: http//deleste5.educacao.sp.gov.br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</si>
</sst>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"/>
  </numFmts>
  <fonts count="30" x14ac:knownFonts="1">
    <font>
      <sz val="10"/>
      <name val="Arial"/>
    </font>
    <font>
      <b/>
      <sz val="10"/>
      <name val="Arial"/>
      <family val="2"/>
    </font>
    <font>
      <b/>
      <sz val="8"/>
      <name val="Arial"/>
      <family val="2"/>
    </font>
    <font>
      <b/>
      <sz val="8"/>
      <name val="Arial"/>
      <family val="2"/>
    </font>
    <font>
      <b/>
      <sz val="5.5"/>
      <name val="Small Fonts"/>
      <family val="2"/>
    </font>
    <font>
      <b/>
      <sz val="10"/>
      <name val="Arial"/>
      <family val="2"/>
    </font>
    <font>
      <b/>
      <sz val="8"/>
      <color indexed="58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sz val="8"/>
      <name val="Times New Roman"/>
      <family val="1"/>
    </font>
    <font>
      <sz val="8"/>
      <name val="Arial"/>
      <family val="2"/>
    </font>
    <font>
      <sz val="10"/>
      <name val="Arial"/>
      <family val="2"/>
    </font>
    <font>
      <b/>
      <sz val="5"/>
      <name val="Arial"/>
      <family val="2"/>
    </font>
    <font>
      <b/>
      <sz val="7.5"/>
      <name val="Arial"/>
      <family val="2"/>
    </font>
    <font>
      <b/>
      <sz val="11"/>
      <color indexed="12"/>
      <name val="Arial"/>
      <family val="2"/>
    </font>
    <font>
      <sz val="8"/>
      <color indexed="8"/>
      <name val="Times New Roman"/>
      <family val="1"/>
    </font>
    <font>
      <b/>
      <sz val="4"/>
      <name val="Arial"/>
      <family val="2"/>
    </font>
    <font>
      <sz val="7"/>
      <name val="Arial"/>
      <family val="2"/>
    </font>
    <font>
      <b/>
      <sz val="10"/>
      <color indexed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0"/>
      <name val="Times New Roman"/>
      <family val="1"/>
    </font>
    <font>
      <b/>
      <sz val="7"/>
      <color rgb="FFFF0000"/>
      <name val="Arial"/>
      <family val="2"/>
    </font>
    <font>
      <b/>
      <sz val="16"/>
      <name val="Arial"/>
      <family val="2"/>
    </font>
    <font>
      <b/>
      <sz val="18"/>
      <color rgb="FF7030A0"/>
      <name val="Arial"/>
      <family val="2"/>
    </font>
    <font>
      <b/>
      <sz val="12"/>
      <name val="Arial"/>
      <family val="2"/>
    </font>
    <font>
      <b/>
      <sz val="8"/>
      <name val="Times New Roman"/>
      <family val="1"/>
    </font>
    <font>
      <b/>
      <sz val="14"/>
      <color rgb="FF7030A0"/>
      <name val="Arial"/>
      <family val="2"/>
    </font>
    <font>
      <b/>
      <sz val="14"/>
      <name val="Arial"/>
      <family val="2"/>
    </font>
    <font>
      <sz val="14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-0.249977111117893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99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 shrinkToFit="1"/>
    </xf>
    <xf numFmtId="164" fontId="0" fillId="0" borderId="0" xfId="0" applyNumberFormat="1" applyAlignment="1">
      <alignment vertical="center"/>
    </xf>
    <xf numFmtId="0" fontId="1" fillId="0" borderId="0" xfId="0" applyFont="1" applyAlignment="1">
      <alignment horizontal="center"/>
    </xf>
    <xf numFmtId="0" fontId="2" fillId="0" borderId="0" xfId="0" applyFont="1"/>
    <xf numFmtId="164" fontId="0" fillId="0" borderId="0" xfId="0" applyNumberFormat="1"/>
    <xf numFmtId="1" fontId="0" fillId="0" borderId="0" xfId="0" applyNumberFormat="1"/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10" fillId="0" borderId="0" xfId="0" applyFont="1"/>
    <xf numFmtId="164" fontId="10" fillId="0" borderId="1" xfId="0" applyNumberFormat="1" applyFont="1" applyBorder="1" applyAlignment="1" applyProtection="1">
      <alignment horizontal="center" vertical="center"/>
      <protection locked="0"/>
    </xf>
    <xf numFmtId="1" fontId="0" fillId="0" borderId="0" xfId="0" applyNumberFormat="1" applyAlignment="1">
      <alignment vertical="center"/>
    </xf>
    <xf numFmtId="0" fontId="0" fillId="0" borderId="1" xfId="0" applyBorder="1" applyAlignment="1">
      <alignment vertical="center"/>
    </xf>
    <xf numFmtId="0" fontId="9" fillId="2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/>
    </xf>
    <xf numFmtId="0" fontId="3" fillId="0" borderId="2" xfId="0" applyNumberFormat="1" applyFont="1" applyBorder="1" applyAlignment="1" applyProtection="1">
      <alignment horizontal="center" vertical="center"/>
      <protection locked="0"/>
    </xf>
    <xf numFmtId="1" fontId="12" fillId="0" borderId="1" xfId="0" applyNumberFormat="1" applyFont="1" applyBorder="1" applyAlignment="1" applyProtection="1">
      <alignment horizontal="center" vertical="center" wrapText="1" shrinkToFit="1"/>
      <protection locked="0"/>
    </xf>
    <xf numFmtId="1" fontId="3" fillId="0" borderId="0" xfId="0" applyNumberFormat="1" applyFont="1" applyBorder="1" applyAlignment="1" applyProtection="1">
      <alignment horizontal="center" vertical="center" shrinkToFit="1"/>
      <protection hidden="1"/>
    </xf>
    <xf numFmtId="0" fontId="0" fillId="0" borderId="0" xfId="0" applyBorder="1" applyAlignment="1">
      <alignment vertical="center"/>
    </xf>
    <xf numFmtId="14" fontId="10" fillId="0" borderId="0" xfId="0" applyNumberFormat="1" applyFont="1" applyBorder="1" applyAlignment="1" applyProtection="1">
      <alignment horizontal="center" vertical="top" wrapText="1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3" fillId="0" borderId="4" xfId="0" applyFont="1" applyBorder="1" applyAlignment="1">
      <alignment horizontal="center"/>
    </xf>
    <xf numFmtId="0" fontId="9" fillId="2" borderId="1" xfId="0" applyFont="1" applyFill="1" applyBorder="1" applyAlignment="1" applyProtection="1">
      <alignment horizontal="center" vertical="center"/>
      <protection locked="0"/>
    </xf>
    <xf numFmtId="0" fontId="15" fillId="2" borderId="1" xfId="0" applyFont="1" applyFill="1" applyBorder="1" applyAlignment="1" applyProtection="1">
      <alignment horizontal="center" vertical="center"/>
      <protection locked="0"/>
    </xf>
    <xf numFmtId="164" fontId="3" fillId="0" borderId="3" xfId="0" applyNumberFormat="1" applyFont="1" applyBorder="1" applyAlignment="1" applyProtection="1">
      <alignment horizontal="center" vertical="center"/>
      <protection locked="0"/>
    </xf>
    <xf numFmtId="1" fontId="16" fillId="0" borderId="1" xfId="0" applyNumberFormat="1" applyFont="1" applyBorder="1" applyAlignment="1" applyProtection="1">
      <alignment horizontal="center" vertical="center" wrapText="1" shrinkToFit="1"/>
      <protection locked="0"/>
    </xf>
    <xf numFmtId="1" fontId="8" fillId="0" borderId="1" xfId="0" applyNumberFormat="1" applyFont="1" applyBorder="1" applyAlignment="1" applyProtection="1">
      <alignment horizontal="center" vertical="center" shrinkToFit="1"/>
      <protection locked="0"/>
    </xf>
    <xf numFmtId="0" fontId="17" fillId="0" borderId="1" xfId="0" applyFont="1" applyBorder="1" applyAlignment="1">
      <alignment vertical="center"/>
    </xf>
    <xf numFmtId="0" fontId="17" fillId="0" borderId="1" xfId="0" applyFont="1" applyBorder="1" applyAlignment="1" applyProtection="1">
      <alignment vertical="center"/>
      <protection locked="0"/>
    </xf>
    <xf numFmtId="0" fontId="9" fillId="2" borderId="1" xfId="0" applyFont="1" applyFill="1" applyBorder="1" applyAlignment="1">
      <alignment horizontal="center" vertical="center"/>
    </xf>
    <xf numFmtId="0" fontId="9" fillId="3" borderId="1" xfId="0" quotePrefix="1" applyFont="1" applyFill="1" applyBorder="1" applyAlignment="1" applyProtection="1">
      <alignment horizontal="center" vertical="center"/>
      <protection locked="0"/>
    </xf>
    <xf numFmtId="49" fontId="3" fillId="0" borderId="5" xfId="0" applyNumberFormat="1" applyFont="1" applyBorder="1" applyAlignment="1" applyProtection="1">
      <alignment horizontal="center" vertical="center"/>
      <protection locked="0"/>
    </xf>
    <xf numFmtId="1" fontId="12" fillId="0" borderId="1" xfId="0" applyNumberFormat="1" applyFont="1" applyBorder="1" applyAlignment="1" applyProtection="1">
      <alignment horizontal="center" vertical="center" shrinkToFit="1"/>
      <protection locked="0"/>
    </xf>
    <xf numFmtId="0" fontId="9" fillId="4" borderId="1" xfId="0" applyNumberFormat="1" applyFont="1" applyFill="1" applyBorder="1" applyAlignment="1" applyProtection="1">
      <alignment horizontal="center" vertical="center"/>
      <protection locked="0"/>
    </xf>
    <xf numFmtId="0" fontId="9" fillId="4" borderId="1" xfId="0" applyFont="1" applyFill="1" applyBorder="1" applyAlignment="1">
      <alignment horizontal="center" vertical="center"/>
    </xf>
    <xf numFmtId="0" fontId="9" fillId="4" borderId="1" xfId="0" applyFont="1" applyFill="1" applyBorder="1" applyAlignment="1" applyProtection="1">
      <alignment horizontal="center" vertical="center"/>
      <protection locked="0"/>
    </xf>
    <xf numFmtId="0" fontId="9" fillId="5" borderId="1" xfId="0" applyNumberFormat="1" applyFont="1" applyFill="1" applyBorder="1" applyAlignment="1" applyProtection="1">
      <alignment horizontal="center" vertical="center"/>
      <protection locked="0"/>
    </xf>
    <xf numFmtId="0" fontId="9" fillId="6" borderId="1" xfId="0" applyNumberFormat="1" applyFont="1" applyFill="1" applyBorder="1" applyAlignment="1" applyProtection="1">
      <alignment horizontal="center" vertical="center"/>
      <protection locked="0"/>
    </xf>
    <xf numFmtId="0" fontId="9" fillId="6" borderId="1" xfId="0" applyFont="1" applyFill="1" applyBorder="1" applyAlignment="1" applyProtection="1">
      <alignment horizontal="center" vertical="center"/>
      <protection locked="0"/>
    </xf>
    <xf numFmtId="0" fontId="9" fillId="7" borderId="1" xfId="0" applyFont="1" applyFill="1" applyBorder="1" applyAlignment="1" applyProtection="1">
      <alignment horizontal="center" vertical="center"/>
      <protection locked="0"/>
    </xf>
    <xf numFmtId="0" fontId="9" fillId="7" borderId="1" xfId="0" applyNumberFormat="1" applyFont="1" applyFill="1" applyBorder="1" applyAlignment="1" applyProtection="1">
      <alignment horizontal="center" vertical="center"/>
      <protection locked="0"/>
    </xf>
    <xf numFmtId="0" fontId="9" fillId="8" borderId="1" xfId="0" applyFont="1" applyFill="1" applyBorder="1" applyAlignment="1">
      <alignment horizontal="center" vertical="center"/>
    </xf>
    <xf numFmtId="0" fontId="9" fillId="9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center"/>
    </xf>
    <xf numFmtId="0" fontId="9" fillId="11" borderId="1" xfId="0" applyNumberFormat="1" applyFont="1" applyFill="1" applyBorder="1" applyAlignment="1" applyProtection="1">
      <alignment horizontal="center" vertical="center"/>
      <protection locked="0"/>
    </xf>
    <xf numFmtId="1" fontId="3" fillId="0" borderId="1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/>
    </xf>
    <xf numFmtId="0" fontId="9" fillId="12" borderId="1" xfId="0" applyNumberFormat="1" applyFont="1" applyFill="1" applyBorder="1" applyAlignment="1" applyProtection="1">
      <alignment horizontal="center" vertical="center"/>
      <protection locked="0"/>
    </xf>
    <xf numFmtId="0" fontId="9" fillId="6" borderId="6" xfId="0" applyNumberFormat="1" applyFont="1" applyFill="1" applyBorder="1" applyAlignment="1" applyProtection="1">
      <alignment horizontal="center" vertical="center"/>
      <protection locked="0"/>
    </xf>
    <xf numFmtId="0" fontId="9" fillId="7" borderId="2" xfId="0" applyNumberFormat="1" applyFont="1" applyFill="1" applyBorder="1" applyAlignment="1" applyProtection="1">
      <alignment horizontal="center" vertical="center"/>
      <protection locked="0"/>
    </xf>
    <xf numFmtId="0" fontId="9" fillId="2" borderId="3" xfId="0" applyNumberFormat="1" applyFont="1" applyFill="1" applyBorder="1" applyAlignment="1" applyProtection="1">
      <alignment horizontal="center" vertical="center"/>
      <protection locked="0"/>
    </xf>
    <xf numFmtId="0" fontId="9" fillId="7" borderId="16" xfId="0" applyNumberFormat="1" applyFont="1" applyFill="1" applyBorder="1" applyAlignment="1" applyProtection="1">
      <alignment horizontal="center" vertical="center"/>
      <protection locked="0"/>
    </xf>
    <xf numFmtId="0" fontId="9" fillId="7" borderId="6" xfId="0" applyNumberFormat="1" applyFont="1" applyFill="1" applyBorder="1" applyAlignment="1" applyProtection="1">
      <alignment horizontal="center" vertical="center"/>
      <protection locked="0"/>
    </xf>
    <xf numFmtId="0" fontId="9" fillId="6" borderId="2" xfId="0" applyNumberFormat="1" applyFont="1" applyFill="1" applyBorder="1" applyAlignment="1" applyProtection="1">
      <alignment horizontal="center" vertical="center"/>
      <protection locked="0"/>
    </xf>
    <xf numFmtId="0" fontId="9" fillId="2" borderId="16" xfId="0" applyNumberFormat="1" applyFont="1" applyFill="1" applyBorder="1" applyAlignment="1" applyProtection="1">
      <alignment horizontal="center" vertical="center"/>
      <protection locked="0"/>
    </xf>
    <xf numFmtId="0" fontId="17" fillId="0" borderId="2" xfId="0" applyFont="1" applyBorder="1" applyAlignment="1">
      <alignment vertical="center"/>
    </xf>
    <xf numFmtId="0" fontId="17" fillId="0" borderId="2" xfId="0" applyFont="1" applyBorder="1" applyAlignment="1" applyProtection="1">
      <alignment vertical="center"/>
      <protection locked="0"/>
    </xf>
    <xf numFmtId="0" fontId="9" fillId="3" borderId="7" xfId="0" applyFont="1" applyFill="1" applyBorder="1" applyAlignment="1" applyProtection="1">
      <alignment horizontal="center" vertical="center"/>
      <protection locked="0"/>
    </xf>
    <xf numFmtId="0" fontId="9" fillId="3" borderId="2" xfId="0" applyFont="1" applyFill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 textRotation="90"/>
      <protection locked="0"/>
    </xf>
    <xf numFmtId="0" fontId="17" fillId="0" borderId="3" xfId="0" applyFont="1" applyBorder="1" applyAlignment="1" applyProtection="1">
      <alignment vertical="center"/>
      <protection locked="0"/>
    </xf>
    <xf numFmtId="0" fontId="3" fillId="6" borderId="1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49" fontId="2" fillId="9" borderId="1" xfId="0" applyNumberFormat="1" applyFont="1" applyFill="1" applyBorder="1" applyAlignment="1" applyProtection="1">
      <alignment horizontal="center" vertical="center"/>
      <protection locked="0"/>
    </xf>
    <xf numFmtId="0" fontId="3" fillId="11" borderId="1" xfId="0" applyFont="1" applyFill="1" applyBorder="1" applyAlignment="1" applyProtection="1">
      <alignment horizontal="center" vertical="center"/>
      <protection locked="0"/>
    </xf>
    <xf numFmtId="164" fontId="3" fillId="10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4" fillId="0" borderId="0" xfId="0" applyFont="1" applyFill="1" applyAlignment="1" applyProtection="1">
      <alignment horizontal="center" vertical="center"/>
      <protection locked="0"/>
    </xf>
    <xf numFmtId="0" fontId="4" fillId="4" borderId="0" xfId="0" applyFont="1" applyFill="1" applyAlignment="1" applyProtection="1">
      <alignment horizontal="center" vertical="center"/>
      <protection locked="0"/>
    </xf>
    <xf numFmtId="164" fontId="24" fillId="4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2" fillId="14" borderId="1" xfId="0" applyFont="1" applyFill="1" applyBorder="1" applyAlignment="1">
      <alignment horizontal="center"/>
    </xf>
    <xf numFmtId="0" fontId="9" fillId="3" borderId="7" xfId="0" applyFont="1" applyFill="1" applyBorder="1" applyAlignment="1" applyProtection="1">
      <alignment horizontal="center" vertical="center"/>
      <protection locked="0"/>
    </xf>
    <xf numFmtId="164" fontId="2" fillId="0" borderId="1" xfId="0" applyNumberFormat="1" applyFont="1" applyBorder="1" applyAlignment="1" applyProtection="1">
      <alignment horizontal="center"/>
      <protection locked="0"/>
    </xf>
    <xf numFmtId="0" fontId="4" fillId="12" borderId="1" xfId="0" applyFont="1" applyFill="1" applyBorder="1" applyAlignment="1" applyProtection="1">
      <alignment horizontal="center" vertical="center"/>
      <protection locked="0"/>
    </xf>
    <xf numFmtId="164" fontId="2" fillId="8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2" fillId="15" borderId="1" xfId="0" applyFont="1" applyFill="1" applyBorder="1" applyAlignment="1" applyProtection="1">
      <alignment horizontal="center" vertical="center"/>
      <protection locked="0"/>
    </xf>
    <xf numFmtId="0" fontId="26" fillId="15" borderId="1" xfId="0" applyNumberFormat="1" applyFont="1" applyFill="1" applyBorder="1" applyAlignment="1" applyProtection="1">
      <alignment horizontal="center" vertical="center"/>
      <protection locked="0"/>
    </xf>
    <xf numFmtId="0" fontId="1" fillId="16" borderId="1" xfId="0" applyFont="1" applyFill="1" applyBorder="1" applyAlignment="1" applyProtection="1">
      <alignment horizontal="center" vertical="center"/>
      <protection locked="0"/>
    </xf>
    <xf numFmtId="0" fontId="26" fillId="16" borderId="1" xfId="0" applyNumberFormat="1" applyFont="1" applyFill="1" applyBorder="1" applyAlignment="1" applyProtection="1">
      <alignment horizontal="center" vertical="center"/>
      <protection locked="0"/>
    </xf>
    <xf numFmtId="49" fontId="2" fillId="0" borderId="1" xfId="0" applyNumberFormat="1" applyFont="1" applyBorder="1" applyAlignment="1" applyProtection="1">
      <alignment horizontal="center" vertical="center"/>
      <protection locked="0"/>
    </xf>
    <xf numFmtId="49" fontId="3" fillId="0" borderId="3" xfId="0" applyNumberFormat="1" applyFont="1" applyBorder="1" applyAlignment="1" applyProtection="1">
      <alignment horizontal="center" vertical="center"/>
      <protection locked="0"/>
    </xf>
    <xf numFmtId="0" fontId="2" fillId="0" borderId="2" xfId="0" applyNumberFormat="1" applyFont="1" applyBorder="1" applyAlignment="1" applyProtection="1">
      <alignment horizontal="center" vertical="center"/>
      <protection locked="0"/>
    </xf>
    <xf numFmtId="0" fontId="27" fillId="11" borderId="1" xfId="0" applyFont="1" applyFill="1" applyBorder="1" applyAlignment="1" applyProtection="1">
      <alignment horizontal="center" vertical="center"/>
      <protection locked="0"/>
    </xf>
    <xf numFmtId="49" fontId="2" fillId="0" borderId="2" xfId="0" applyNumberFormat="1" applyFont="1" applyBorder="1" applyAlignment="1" applyProtection="1">
      <alignment horizontal="center" vertical="center"/>
      <protection locked="0"/>
    </xf>
    <xf numFmtId="49" fontId="2" fillId="0" borderId="3" xfId="0" applyNumberFormat="1" applyFont="1" applyBorder="1" applyAlignment="1" applyProtection="1">
      <alignment horizontal="center" vertical="center"/>
      <protection locked="0"/>
    </xf>
    <xf numFmtId="0" fontId="2" fillId="18" borderId="1" xfId="0" applyFont="1" applyFill="1" applyBorder="1" applyAlignment="1" applyProtection="1">
      <alignment horizontal="center" vertical="center"/>
      <protection locked="0"/>
    </xf>
    <xf numFmtId="49" fontId="7" fillId="0" borderId="7" xfId="0" applyNumberFormat="1" applyFont="1" applyBorder="1" applyAlignment="1" applyProtection="1">
      <alignment vertical="center"/>
      <protection locked="0"/>
    </xf>
    <xf numFmtId="49" fontId="7" fillId="0" borderId="2" xfId="0" applyNumberFormat="1" applyFont="1" applyBorder="1" applyAlignment="1" applyProtection="1">
      <alignment vertical="center"/>
      <protection locked="0"/>
    </xf>
    <xf numFmtId="164" fontId="10" fillId="0" borderId="11" xfId="0" applyNumberFormat="1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protection locked="0"/>
    </xf>
    <xf numFmtId="164" fontId="3" fillId="0" borderId="14" xfId="0" applyNumberFormat="1" applyFont="1" applyBorder="1" applyAlignment="1" applyProtection="1">
      <protection locked="0"/>
    </xf>
    <xf numFmtId="164" fontId="3" fillId="0" borderId="0" xfId="0" applyNumberFormat="1" applyFont="1" applyBorder="1" applyAlignment="1" applyProtection="1">
      <protection locked="0"/>
    </xf>
    <xf numFmtId="164" fontId="10" fillId="0" borderId="2" xfId="0" applyNumberFormat="1" applyFont="1" applyBorder="1" applyAlignment="1" applyProtection="1">
      <alignment horizontal="center" vertical="center"/>
      <protection locked="0"/>
    </xf>
    <xf numFmtId="164" fontId="3" fillId="0" borderId="12" xfId="0" applyNumberFormat="1" applyFont="1" applyBorder="1" applyAlignment="1" applyProtection="1">
      <protection locked="0"/>
    </xf>
    <xf numFmtId="164" fontId="3" fillId="0" borderId="10" xfId="0" applyNumberFormat="1" applyFont="1" applyBorder="1" applyAlignment="1" applyProtection="1">
      <protection locked="0"/>
    </xf>
    <xf numFmtId="164" fontId="7" fillId="0" borderId="2" xfId="0" applyNumberFormat="1" applyFont="1" applyBorder="1" applyAlignment="1" applyProtection="1">
      <alignment horizontal="center" vertical="center"/>
      <protection locked="0"/>
    </xf>
    <xf numFmtId="49" fontId="28" fillId="0" borderId="1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0" applyNumberFormat="1" applyAlignment="1"/>
    <xf numFmtId="0" fontId="0" fillId="0" borderId="0" xfId="0" applyAlignment="1"/>
    <xf numFmtId="0" fontId="14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9" fillId="0" borderId="0" xfId="0" applyFont="1" applyAlignment="1">
      <alignment horizontal="left"/>
    </xf>
    <xf numFmtId="164" fontId="3" fillId="0" borderId="10" xfId="0" applyNumberFormat="1" applyFont="1" applyBorder="1" applyAlignment="1" applyProtection="1">
      <alignment horizontal="center" vertical="center"/>
      <protection locked="0"/>
    </xf>
    <xf numFmtId="164" fontId="3" fillId="0" borderId="0" xfId="0" applyNumberFormat="1" applyFont="1" applyBorder="1" applyAlignment="1" applyProtection="1">
      <alignment horizontal="center" vertical="center"/>
      <protection locked="0"/>
    </xf>
    <xf numFmtId="164" fontId="3" fillId="0" borderId="9" xfId="0" applyNumberFormat="1" applyFont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 vertical="center" textRotation="90"/>
      <protection locked="0"/>
    </xf>
    <xf numFmtId="0" fontId="1" fillId="0" borderId="15" xfId="0" applyFont="1" applyBorder="1" applyAlignment="1" applyProtection="1">
      <alignment horizontal="center" vertical="center" textRotation="90"/>
      <protection locked="0"/>
    </xf>
    <xf numFmtId="0" fontId="1" fillId="0" borderId="16" xfId="0" applyFont="1" applyBorder="1" applyAlignment="1" applyProtection="1">
      <alignment horizontal="center" vertical="center" textRotation="90"/>
      <protection locked="0"/>
    </xf>
    <xf numFmtId="0" fontId="9" fillId="0" borderId="1" xfId="0" applyFont="1" applyBorder="1" applyAlignment="1">
      <alignment horizontal="center" vertical="center"/>
    </xf>
    <xf numFmtId="0" fontId="9" fillId="3" borderId="6" xfId="0" applyFont="1" applyFill="1" applyBorder="1" applyAlignment="1" applyProtection="1">
      <alignment horizontal="center" vertical="center"/>
      <protection locked="0"/>
    </xf>
    <xf numFmtId="0" fontId="9" fillId="3" borderId="7" xfId="0" applyFont="1" applyFill="1" applyBorder="1" applyAlignment="1" applyProtection="1">
      <alignment horizontal="center" vertical="center"/>
      <protection locked="0"/>
    </xf>
    <xf numFmtId="0" fontId="9" fillId="3" borderId="2" xfId="0" applyFont="1" applyFill="1" applyBorder="1" applyAlignment="1" applyProtection="1">
      <alignment horizontal="center" vertical="center"/>
      <protection locked="0"/>
    </xf>
    <xf numFmtId="0" fontId="5" fillId="0" borderId="0" xfId="0" applyNumberFormat="1" applyFont="1" applyAlignment="1" applyProtection="1">
      <alignment horizontal="left" vertical="center"/>
      <protection locked="0"/>
    </xf>
    <xf numFmtId="0" fontId="5" fillId="0" borderId="11" xfId="0" applyNumberFormat="1" applyFont="1" applyBorder="1" applyAlignment="1" applyProtection="1">
      <alignment horizontal="left" vertic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18" fillId="0" borderId="9" xfId="0" applyFont="1" applyBorder="1" applyAlignment="1" applyProtection="1">
      <alignment horizontal="center" vertical="center"/>
      <protection locked="0"/>
    </xf>
    <xf numFmtId="0" fontId="18" fillId="0" borderId="4" xfId="0" applyFont="1" applyBorder="1" applyAlignment="1" applyProtection="1">
      <alignment horizontal="center" vertical="center"/>
      <protection locked="0"/>
    </xf>
    <xf numFmtId="1" fontId="3" fillId="0" borderId="1" xfId="0" applyNumberFormat="1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0" fontId="1" fillId="0" borderId="13" xfId="0" applyFont="1" applyBorder="1" applyAlignment="1" applyProtection="1">
      <alignment horizontal="center" vertical="center"/>
      <protection locked="0"/>
    </xf>
    <xf numFmtId="0" fontId="9" fillId="10" borderId="6" xfId="0" applyFont="1" applyFill="1" applyBorder="1" applyAlignment="1">
      <alignment horizontal="center" vertical="center"/>
    </xf>
    <xf numFmtId="0" fontId="9" fillId="10" borderId="7" xfId="0" applyFont="1" applyFill="1" applyBorder="1" applyAlignment="1">
      <alignment horizontal="center" vertical="center"/>
    </xf>
    <xf numFmtId="0" fontId="9" fillId="10" borderId="2" xfId="0" applyFont="1" applyFill="1" applyBorder="1" applyAlignment="1">
      <alignment horizontal="center" vertical="center"/>
    </xf>
    <xf numFmtId="14" fontId="3" fillId="0" borderId="12" xfId="0" applyNumberFormat="1" applyFont="1" applyBorder="1" applyAlignment="1" applyProtection="1">
      <alignment horizontal="center" vertical="top" wrapText="1"/>
      <protection locked="0"/>
    </xf>
    <xf numFmtId="14" fontId="3" fillId="0" borderId="10" xfId="0" applyNumberFormat="1" applyFont="1" applyBorder="1" applyAlignment="1" applyProtection="1">
      <alignment horizontal="center" vertical="top" wrapText="1"/>
      <protection locked="0"/>
    </xf>
    <xf numFmtId="14" fontId="3" fillId="0" borderId="13" xfId="0" applyNumberFormat="1" applyFont="1" applyBorder="1" applyAlignment="1" applyProtection="1">
      <alignment horizontal="center" vertical="top" wrapText="1"/>
      <protection locked="0"/>
    </xf>
    <xf numFmtId="14" fontId="3" fillId="0" borderId="14" xfId="0" applyNumberFormat="1" applyFont="1" applyBorder="1" applyAlignment="1" applyProtection="1">
      <alignment horizontal="center" vertical="top" wrapText="1"/>
      <protection locked="0"/>
    </xf>
    <xf numFmtId="14" fontId="3" fillId="0" borderId="0" xfId="0" applyNumberFormat="1" applyFont="1" applyBorder="1" applyAlignment="1" applyProtection="1">
      <alignment horizontal="center" vertical="top" wrapText="1"/>
      <protection locked="0"/>
    </xf>
    <xf numFmtId="14" fontId="3" fillId="0" borderId="11" xfId="0" applyNumberFormat="1" applyFont="1" applyBorder="1" applyAlignment="1" applyProtection="1">
      <alignment horizontal="center" vertical="top" wrapText="1"/>
      <protection locked="0"/>
    </xf>
    <xf numFmtId="0" fontId="0" fillId="0" borderId="7" xfId="0" applyBorder="1" applyAlignment="1">
      <alignment horizontal="center" vertical="center"/>
    </xf>
    <xf numFmtId="0" fontId="9" fillId="10" borderId="6" xfId="0" applyFont="1" applyFill="1" applyBorder="1" applyAlignment="1" applyProtection="1">
      <alignment horizontal="center" vertical="center"/>
      <protection locked="0"/>
    </xf>
    <xf numFmtId="0" fontId="0" fillId="0" borderId="2" xfId="0" applyBorder="1" applyAlignment="1">
      <alignment horizontal="center" vertical="center"/>
    </xf>
    <xf numFmtId="0" fontId="10" fillId="0" borderId="6" xfId="0" applyFont="1" applyBorder="1" applyAlignment="1" applyProtection="1">
      <alignment vertical="center"/>
      <protection locked="0"/>
    </xf>
    <xf numFmtId="0" fontId="10" fillId="0" borderId="7" xfId="0" applyFont="1" applyBorder="1" applyAlignment="1" applyProtection="1">
      <alignment vertical="center"/>
      <protection locked="0"/>
    </xf>
    <xf numFmtId="0" fontId="10" fillId="0" borderId="2" xfId="0" applyFont="1" applyBorder="1" applyAlignment="1" applyProtection="1">
      <alignment vertical="center"/>
      <protection locked="0"/>
    </xf>
    <xf numFmtId="0" fontId="3" fillId="0" borderId="6" xfId="0" applyFont="1" applyBorder="1" applyAlignment="1" applyProtection="1">
      <alignment horizontal="center" vertical="center" shrinkToFit="1"/>
      <protection locked="0"/>
    </xf>
    <xf numFmtId="0" fontId="3" fillId="0" borderId="2" xfId="0" applyFont="1" applyBorder="1" applyAlignment="1" applyProtection="1">
      <alignment horizontal="center" vertical="center" shrinkToFit="1"/>
      <protection locked="0"/>
    </xf>
    <xf numFmtId="0" fontId="10" fillId="0" borderId="6" xfId="0" applyFont="1" applyBorder="1" applyAlignment="1" applyProtection="1">
      <alignment horizontal="center" vertical="center" wrapText="1" shrinkToFit="1"/>
      <protection locked="0"/>
    </xf>
    <xf numFmtId="0" fontId="10" fillId="0" borderId="7" xfId="0" applyFont="1" applyBorder="1" applyAlignment="1" applyProtection="1">
      <alignment horizontal="center" vertical="center" wrapText="1" shrinkToFit="1"/>
      <protection locked="0"/>
    </xf>
    <xf numFmtId="0" fontId="10" fillId="0" borderId="2" xfId="0" applyFont="1" applyBorder="1" applyAlignment="1" applyProtection="1">
      <alignment horizontal="center" vertical="center" wrapText="1" shrinkToFit="1"/>
      <protection locked="0"/>
    </xf>
    <xf numFmtId="14" fontId="10" fillId="0" borderId="8" xfId="0" applyNumberFormat="1" applyFont="1" applyBorder="1" applyAlignment="1" applyProtection="1">
      <alignment horizontal="center" vertical="top" wrapText="1"/>
      <protection locked="0"/>
    </xf>
    <xf numFmtId="14" fontId="10" fillId="0" borderId="9" xfId="0" applyNumberFormat="1" applyFont="1" applyBorder="1" applyAlignment="1" applyProtection="1">
      <alignment horizontal="center" vertical="top" wrapText="1"/>
      <protection locked="0"/>
    </xf>
    <xf numFmtId="14" fontId="10" fillId="0" borderId="4" xfId="0" applyNumberFormat="1" applyFont="1" applyBorder="1" applyAlignment="1" applyProtection="1">
      <alignment horizontal="center" vertical="top" wrapText="1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/>
      <protection locked="0"/>
    </xf>
    <xf numFmtId="0" fontId="3" fillId="0" borderId="7" xfId="0" applyFont="1" applyBorder="1" applyAlignment="1" applyProtection="1">
      <alignment horizontal="center"/>
      <protection locked="0"/>
    </xf>
    <xf numFmtId="0" fontId="3" fillId="0" borderId="2" xfId="0" applyFont="1" applyBorder="1" applyAlignment="1" applyProtection="1">
      <alignment horizontal="center"/>
      <protection locked="0"/>
    </xf>
    <xf numFmtId="164" fontId="10" fillId="0" borderId="0" xfId="0" applyNumberFormat="1" applyFont="1" applyAlignment="1" applyProtection="1">
      <alignment horizontal="center"/>
      <protection locked="0"/>
    </xf>
    <xf numFmtId="164" fontId="10" fillId="0" borderId="6" xfId="0" applyNumberFormat="1" applyFont="1" applyBorder="1" applyAlignment="1" applyProtection="1">
      <alignment vertical="center" wrapText="1" shrinkToFit="1"/>
      <protection locked="0"/>
    </xf>
    <xf numFmtId="164" fontId="10" fillId="0" borderId="7" xfId="0" applyNumberFormat="1" applyFont="1" applyBorder="1" applyAlignment="1" applyProtection="1">
      <alignment vertical="center" wrapText="1" shrinkToFit="1"/>
      <protection locked="0"/>
    </xf>
    <xf numFmtId="164" fontId="10" fillId="0" borderId="2" xfId="0" applyNumberFormat="1" applyFont="1" applyBorder="1" applyAlignment="1" applyProtection="1">
      <alignment vertical="center" wrapText="1" shrinkToFit="1"/>
      <protection locked="0"/>
    </xf>
    <xf numFmtId="0" fontId="7" fillId="0" borderId="6" xfId="0" applyFont="1" applyBorder="1" applyAlignment="1" applyProtection="1">
      <alignment horizontal="center" vertical="center" wrapText="1" shrinkToFit="1"/>
      <protection locked="0"/>
    </xf>
    <xf numFmtId="49" fontId="3" fillId="4" borderId="0" xfId="0" applyNumberFormat="1" applyFont="1" applyFill="1" applyBorder="1" applyAlignment="1" applyProtection="1">
      <alignment horizontal="center" vertical="center"/>
      <protection locked="0"/>
    </xf>
    <xf numFmtId="164" fontId="10" fillId="4" borderId="0" xfId="0" applyNumberFormat="1" applyFont="1" applyFill="1" applyBorder="1" applyAlignment="1" applyProtection="1">
      <alignment horizontal="left" vertical="center" wrapText="1" shrinkToFit="1"/>
      <protection locked="0"/>
    </xf>
    <xf numFmtId="0" fontId="6" fillId="0" borderId="8" xfId="0" applyFont="1" applyBorder="1" applyAlignment="1" applyProtection="1">
      <alignment horizontal="center" vertical="top"/>
      <protection locked="0"/>
    </xf>
    <xf numFmtId="0" fontId="6" fillId="0" borderId="9" xfId="0" applyFont="1" applyBorder="1" applyAlignment="1" applyProtection="1">
      <alignment horizontal="center" vertical="top"/>
      <protection locked="0"/>
    </xf>
    <xf numFmtId="0" fontId="6" fillId="0" borderId="4" xfId="0" applyFont="1" applyBorder="1" applyAlignment="1" applyProtection="1">
      <alignment horizontal="center" vertical="top"/>
      <protection locked="0"/>
    </xf>
    <xf numFmtId="49" fontId="7" fillId="0" borderId="1" xfId="0" applyNumberFormat="1" applyFont="1" applyBorder="1" applyAlignment="1" applyProtection="1">
      <alignment horizontal="center" vertical="center"/>
      <protection locked="0"/>
    </xf>
    <xf numFmtId="49" fontId="10" fillId="0" borderId="1" xfId="0" applyNumberFormat="1" applyFont="1" applyBorder="1" applyAlignment="1" applyProtection="1">
      <alignment horizontal="center" vertical="center"/>
      <protection locked="0"/>
    </xf>
    <xf numFmtId="49" fontId="3" fillId="0" borderId="6" xfId="0" applyNumberFormat="1" applyFont="1" applyBorder="1" applyAlignment="1" applyProtection="1">
      <alignment horizontal="center" vertical="center"/>
      <protection locked="0"/>
    </xf>
    <xf numFmtId="49" fontId="3" fillId="0" borderId="2" xfId="0" applyNumberFormat="1" applyFont="1" applyBorder="1" applyAlignment="1" applyProtection="1">
      <alignment horizontal="center" vertical="center"/>
      <protection locked="0"/>
    </xf>
    <xf numFmtId="0" fontId="10" fillId="0" borderId="6" xfId="0" applyFont="1" applyBorder="1" applyAlignment="1" applyProtection="1">
      <alignment vertical="center" wrapText="1" shrinkToFit="1"/>
      <protection locked="0"/>
    </xf>
    <xf numFmtId="0" fontId="10" fillId="0" borderId="7" xfId="0" applyFont="1" applyBorder="1" applyAlignment="1" applyProtection="1">
      <alignment vertical="center" wrapText="1" shrinkToFit="1"/>
      <protection locked="0"/>
    </xf>
    <xf numFmtId="0" fontId="10" fillId="0" borderId="2" xfId="0" applyFont="1" applyBorder="1" applyAlignment="1" applyProtection="1">
      <alignment vertical="center" wrapText="1" shrinkToFit="1"/>
      <protection locked="0"/>
    </xf>
    <xf numFmtId="0" fontId="10" fillId="0" borderId="0" xfId="0" applyFont="1" applyBorder="1" applyAlignment="1" applyProtection="1">
      <alignment horizontal="center"/>
      <protection locked="0"/>
    </xf>
    <xf numFmtId="0" fontId="3" fillId="6" borderId="1" xfId="0" applyFont="1" applyFill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 wrapText="1" shrinkToFit="1"/>
      <protection locked="0"/>
    </xf>
    <xf numFmtId="0" fontId="3" fillId="0" borderId="2" xfId="0" applyFont="1" applyBorder="1" applyAlignment="1" applyProtection="1">
      <alignment horizontal="center" vertical="center" wrapText="1" shrinkToFit="1"/>
      <protection locked="0"/>
    </xf>
    <xf numFmtId="0" fontId="3" fillId="11" borderId="6" xfId="0" applyFont="1" applyFill="1" applyBorder="1" applyAlignment="1" applyProtection="1">
      <alignment horizontal="center" vertical="center"/>
      <protection locked="0"/>
    </xf>
    <xf numFmtId="0" fontId="3" fillId="11" borderId="2" xfId="0" applyFont="1" applyFill="1" applyBorder="1" applyAlignment="1" applyProtection="1">
      <alignment horizontal="center" vertical="center"/>
      <protection locked="0"/>
    </xf>
    <xf numFmtId="0" fontId="7" fillId="0" borderId="6" xfId="0" applyFont="1" applyBorder="1" applyAlignment="1" applyProtection="1">
      <alignment vertical="center" wrapText="1" shrinkToFit="1"/>
      <protection locked="0"/>
    </xf>
    <xf numFmtId="0" fontId="7" fillId="0" borderId="7" xfId="0" applyFont="1" applyBorder="1" applyAlignment="1" applyProtection="1">
      <alignment vertical="center" wrapText="1" shrinkToFit="1"/>
      <protection locked="0"/>
    </xf>
    <xf numFmtId="0" fontId="7" fillId="0" borderId="2" xfId="0" applyFont="1" applyBorder="1" applyAlignment="1" applyProtection="1">
      <alignment vertical="center" wrapText="1" shrinkToFit="1"/>
      <protection locked="0"/>
    </xf>
    <xf numFmtId="164" fontId="3" fillId="0" borderId="6" xfId="0" applyNumberFormat="1" applyFont="1" applyBorder="1" applyAlignment="1" applyProtection="1">
      <alignment horizontal="center"/>
      <protection locked="0"/>
    </xf>
    <xf numFmtId="164" fontId="3" fillId="0" borderId="2" xfId="0" applyNumberFormat="1" applyFont="1" applyBorder="1" applyAlignment="1" applyProtection="1">
      <alignment horizontal="center"/>
      <protection locked="0"/>
    </xf>
    <xf numFmtId="164" fontId="3" fillId="8" borderId="6" xfId="0" applyNumberFormat="1" applyFont="1" applyFill="1" applyBorder="1" applyAlignment="1" applyProtection="1">
      <alignment horizontal="center" vertical="center" wrapText="1" shrinkToFit="1"/>
      <protection locked="0"/>
    </xf>
    <xf numFmtId="164" fontId="3" fillId="8" borderId="2" xfId="0" applyNumberFormat="1" applyFont="1" applyFill="1" applyBorder="1" applyAlignment="1" applyProtection="1">
      <alignment horizontal="center" vertical="center" wrapText="1" shrinkToFit="1"/>
      <protection locked="0"/>
    </xf>
    <xf numFmtId="164" fontId="7" fillId="0" borderId="6" xfId="0" applyNumberFormat="1" applyFont="1" applyBorder="1" applyAlignment="1" applyProtection="1">
      <alignment vertical="center" wrapText="1" shrinkToFit="1"/>
      <protection locked="0"/>
    </xf>
    <xf numFmtId="164" fontId="7" fillId="0" borderId="7" xfId="0" applyNumberFormat="1" applyFont="1" applyBorder="1" applyAlignment="1" applyProtection="1">
      <alignment vertical="center" wrapText="1" shrinkToFit="1"/>
      <protection locked="0"/>
    </xf>
    <xf numFmtId="164" fontId="7" fillId="0" borderId="2" xfId="0" applyNumberFormat="1" applyFont="1" applyBorder="1" applyAlignment="1" applyProtection="1">
      <alignment vertical="center" wrapText="1" shrinkToFit="1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164" fontId="3" fillId="10" borderId="6" xfId="0" applyNumberFormat="1" applyFont="1" applyFill="1" applyBorder="1" applyAlignment="1" applyProtection="1">
      <alignment horizontal="center" vertical="center" wrapText="1" shrinkToFit="1"/>
      <protection locked="0"/>
    </xf>
    <xf numFmtId="164" fontId="3" fillId="10" borderId="2" xfId="0" applyNumberFormat="1" applyFont="1" applyFill="1" applyBorder="1" applyAlignment="1" applyProtection="1">
      <alignment horizontal="center" vertical="center" wrapText="1" shrinkToFit="1"/>
      <protection locked="0"/>
    </xf>
    <xf numFmtId="16" fontId="10" fillId="0" borderId="6" xfId="0" applyNumberFormat="1" applyFont="1" applyBorder="1" applyAlignment="1" applyProtection="1">
      <alignment horizontal="center" vertical="center" wrapText="1" shrinkToFit="1"/>
      <protection locked="0"/>
    </xf>
    <xf numFmtId="0" fontId="13" fillId="0" borderId="1" xfId="0" applyFont="1" applyBorder="1" applyAlignment="1" applyProtection="1">
      <alignment horizontal="center" vertical="justify" wrapText="1" shrinkToFit="1"/>
      <protection locked="0"/>
    </xf>
    <xf numFmtId="164" fontId="3" fillId="5" borderId="6" xfId="0" applyNumberFormat="1" applyFont="1" applyFill="1" applyBorder="1" applyAlignment="1" applyProtection="1">
      <alignment horizontal="center" vertical="center" wrapText="1" shrinkToFit="1"/>
      <protection locked="0"/>
    </xf>
    <xf numFmtId="164" fontId="3" fillId="5" borderId="2" xfId="0" applyNumberFormat="1" applyFont="1" applyFill="1" applyBorder="1" applyAlignment="1" applyProtection="1">
      <alignment horizontal="center" vertical="center" wrapText="1" shrinkToFit="1"/>
      <protection locked="0"/>
    </xf>
    <xf numFmtId="164" fontId="0" fillId="0" borderId="1" xfId="0" applyNumberFormat="1" applyBorder="1" applyAlignment="1">
      <alignment horizontal="center"/>
    </xf>
    <xf numFmtId="164" fontId="3" fillId="0" borderId="6" xfId="0" applyNumberFormat="1" applyFont="1" applyBorder="1" applyAlignment="1" applyProtection="1">
      <alignment horizontal="center" vertical="center" wrapText="1" shrinkToFit="1"/>
      <protection locked="0"/>
    </xf>
    <xf numFmtId="164" fontId="3" fillId="0" borderId="2" xfId="0" applyNumberFormat="1" applyFont="1" applyBorder="1" applyAlignment="1" applyProtection="1">
      <alignment horizontal="center" vertical="center" wrapText="1" shrinkToFit="1"/>
      <protection locked="0"/>
    </xf>
    <xf numFmtId="49" fontId="3" fillId="9" borderId="1" xfId="0" applyNumberFormat="1" applyFont="1" applyFill="1" applyBorder="1" applyAlignment="1" applyProtection="1">
      <alignment horizontal="center" vertical="center"/>
      <protection locked="0"/>
    </xf>
    <xf numFmtId="164" fontId="10" fillId="0" borderId="1" xfId="0" applyNumberFormat="1" applyFont="1" applyBorder="1" applyAlignment="1" applyProtection="1">
      <alignment vertical="center" wrapText="1" shrinkToFit="1"/>
      <protection locked="0"/>
    </xf>
    <xf numFmtId="0" fontId="6" fillId="0" borderId="12" xfId="0" applyFont="1" applyBorder="1" applyAlignment="1" applyProtection="1">
      <alignment horizontal="center" vertical="top"/>
      <protection locked="0"/>
    </xf>
    <xf numFmtId="0" fontId="6" fillId="0" borderId="10" xfId="0" applyFont="1" applyBorder="1" applyAlignment="1" applyProtection="1">
      <alignment horizontal="center" vertical="top"/>
      <protection locked="0"/>
    </xf>
    <xf numFmtId="0" fontId="6" fillId="0" borderId="13" xfId="0" applyFont="1" applyBorder="1" applyAlignment="1" applyProtection="1">
      <alignment horizontal="center" vertical="top"/>
      <protection locked="0"/>
    </xf>
    <xf numFmtId="164" fontId="0" fillId="0" borderId="0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164" fontId="3" fillId="4" borderId="0" xfId="0" applyNumberFormat="1" applyFont="1" applyFill="1" applyBorder="1" applyAlignment="1" applyProtection="1">
      <alignment horizontal="center" vertical="center" wrapText="1" shrinkToFit="1"/>
      <protection locked="0"/>
    </xf>
    <xf numFmtId="164" fontId="10" fillId="4" borderId="0" xfId="0" applyNumberFormat="1" applyFont="1" applyFill="1" applyBorder="1" applyAlignment="1" applyProtection="1">
      <alignment vertical="center" wrapText="1" shrinkToFit="1"/>
      <protection locked="0"/>
    </xf>
    <xf numFmtId="164" fontId="11" fillId="0" borderId="0" xfId="0" applyNumberFormat="1" applyFont="1" applyBorder="1" applyAlignment="1">
      <alignment horizontal="center"/>
    </xf>
    <xf numFmtId="164" fontId="11" fillId="0" borderId="10" xfId="0" applyNumberFormat="1" applyFon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11" fillId="0" borderId="0" xfId="0" applyNumberFormat="1" applyFont="1" applyAlignment="1">
      <alignment horizontal="center"/>
    </xf>
    <xf numFmtId="164" fontId="0" fillId="0" borderId="9" xfId="0" applyNumberFormat="1" applyBorder="1" applyAlignment="1">
      <alignment horizontal="center"/>
    </xf>
    <xf numFmtId="0" fontId="2" fillId="0" borderId="3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164" fontId="2" fillId="0" borderId="2" xfId="0" applyNumberFormat="1" applyFont="1" applyBorder="1" applyAlignment="1" applyProtection="1">
      <alignment horizontal="center"/>
      <protection locked="0"/>
    </xf>
    <xf numFmtId="164" fontId="3" fillId="0" borderId="1" xfId="0" applyNumberFormat="1" applyFont="1" applyBorder="1" applyAlignment="1" applyProtection="1">
      <alignment horizontal="center"/>
      <protection locked="0"/>
    </xf>
    <xf numFmtId="0" fontId="22" fillId="0" borderId="20" xfId="0" applyFont="1" applyBorder="1" applyAlignment="1" applyProtection="1">
      <alignment horizontal="center" vertical="justify" wrapText="1" shrinkToFit="1"/>
      <protection locked="0"/>
    </xf>
    <xf numFmtId="0" fontId="22" fillId="0" borderId="10" xfId="0" applyFont="1" applyBorder="1" applyAlignment="1" applyProtection="1">
      <alignment horizontal="center" vertical="justify" wrapText="1" shrinkToFit="1"/>
      <protection locked="0"/>
    </xf>
    <xf numFmtId="0" fontId="22" fillId="0" borderId="21" xfId="0" applyFont="1" applyBorder="1" applyAlignment="1" applyProtection="1">
      <alignment horizontal="center" vertical="justify" wrapText="1" shrinkToFit="1"/>
      <protection locked="0"/>
    </xf>
    <xf numFmtId="0" fontId="22" fillId="0" borderId="22" xfId="0" applyFont="1" applyBorder="1" applyAlignment="1" applyProtection="1">
      <alignment horizontal="center" vertical="justify" wrapText="1" shrinkToFit="1"/>
      <protection locked="0"/>
    </xf>
    <xf numFmtId="0" fontId="22" fillId="0" borderId="0" xfId="0" applyFont="1" applyBorder="1" applyAlignment="1" applyProtection="1">
      <alignment horizontal="center" vertical="justify" wrapText="1" shrinkToFit="1"/>
      <protection locked="0"/>
    </xf>
    <xf numFmtId="0" fontId="22" fillId="0" borderId="23" xfId="0" applyFont="1" applyBorder="1" applyAlignment="1" applyProtection="1">
      <alignment horizontal="center" vertical="justify" wrapText="1" shrinkToFit="1"/>
      <protection locked="0"/>
    </xf>
    <xf numFmtId="0" fontId="22" fillId="0" borderId="24" xfId="0" applyFont="1" applyBorder="1" applyAlignment="1" applyProtection="1">
      <alignment horizontal="center" vertical="justify" wrapText="1" shrinkToFit="1"/>
      <protection locked="0"/>
    </xf>
    <xf numFmtId="0" fontId="22" fillId="0" borderId="25" xfId="0" applyFont="1" applyBorder="1" applyAlignment="1" applyProtection="1">
      <alignment horizontal="center" vertical="justify" wrapText="1" shrinkToFit="1"/>
      <protection locked="0"/>
    </xf>
    <xf numFmtId="0" fontId="22" fillId="0" borderId="26" xfId="0" applyFont="1" applyBorder="1" applyAlignment="1" applyProtection="1">
      <alignment horizontal="center" vertical="justify" wrapText="1" shrinkToFit="1"/>
      <protection locked="0"/>
    </xf>
    <xf numFmtId="14" fontId="2" fillId="0" borderId="17" xfId="0" applyNumberFormat="1" applyFont="1" applyBorder="1" applyAlignment="1" applyProtection="1">
      <alignment horizontal="center" vertical="top" wrapText="1"/>
      <protection locked="0"/>
    </xf>
    <xf numFmtId="14" fontId="2" fillId="0" borderId="18" xfId="0" applyNumberFormat="1" applyFont="1" applyBorder="1" applyAlignment="1" applyProtection="1">
      <alignment horizontal="center" vertical="top" wrapText="1"/>
      <protection locked="0"/>
    </xf>
    <xf numFmtId="14" fontId="2" fillId="0" borderId="19" xfId="0" applyNumberFormat="1" applyFont="1" applyBorder="1" applyAlignment="1" applyProtection="1">
      <alignment horizontal="center" vertical="top" wrapText="1"/>
      <protection locked="0"/>
    </xf>
    <xf numFmtId="14" fontId="3" fillId="0" borderId="1" xfId="0" applyNumberFormat="1" applyFont="1" applyBorder="1" applyAlignment="1" applyProtection="1">
      <alignment horizontal="center" vertical="top" wrapText="1"/>
      <protection locked="0"/>
    </xf>
    <xf numFmtId="14" fontId="10" fillId="0" borderId="3" xfId="0" applyNumberFormat="1" applyFont="1" applyBorder="1" applyAlignment="1" applyProtection="1">
      <alignment horizontal="center" vertical="top" wrapText="1"/>
      <protection locked="0"/>
    </xf>
    <xf numFmtId="164" fontId="2" fillId="0" borderId="9" xfId="0" applyNumberFormat="1" applyFont="1" applyBorder="1" applyAlignment="1" applyProtection="1">
      <alignment horizontal="center"/>
      <protection locked="0"/>
    </xf>
    <xf numFmtId="164" fontId="3" fillId="0" borderId="9" xfId="0" applyNumberFormat="1" applyFont="1" applyBorder="1" applyAlignment="1" applyProtection="1">
      <alignment horizontal="center"/>
      <protection locked="0"/>
    </xf>
    <xf numFmtId="164" fontId="0" fillId="0" borderId="10" xfId="0" applyNumberFormat="1" applyFill="1" applyBorder="1" applyAlignment="1">
      <alignment horizontal="center"/>
    </xf>
    <xf numFmtId="164" fontId="0" fillId="4" borderId="0" xfId="0" applyNumberFormat="1" applyFill="1" applyAlignment="1">
      <alignment horizontal="center"/>
    </xf>
    <xf numFmtId="0" fontId="6" fillId="0" borderId="0" xfId="0" applyFont="1" applyBorder="1" applyAlignment="1" applyProtection="1">
      <alignment horizontal="center" vertical="top"/>
      <protection locked="0"/>
    </xf>
    <xf numFmtId="49" fontId="7" fillId="4" borderId="6" xfId="0" applyNumberFormat="1" applyFont="1" applyFill="1" applyBorder="1" applyAlignment="1" applyProtection="1">
      <alignment horizontal="left" vertical="center"/>
      <protection locked="0"/>
    </xf>
    <xf numFmtId="49" fontId="7" fillId="4" borderId="7" xfId="0" applyNumberFormat="1" applyFont="1" applyFill="1" applyBorder="1" applyAlignment="1" applyProtection="1">
      <alignment horizontal="left" vertical="center"/>
      <protection locked="0"/>
    </xf>
    <xf numFmtId="49" fontId="7" fillId="4" borderId="2" xfId="0" applyNumberFormat="1" applyFont="1" applyFill="1" applyBorder="1" applyAlignment="1" applyProtection="1">
      <alignment horizontal="left" vertical="center"/>
      <protection locked="0"/>
    </xf>
    <xf numFmtId="0" fontId="7" fillId="0" borderId="1" xfId="0" applyFont="1" applyBorder="1" applyAlignment="1" applyProtection="1">
      <alignment horizontal="left" vertical="center"/>
      <protection locked="0"/>
    </xf>
    <xf numFmtId="0" fontId="10" fillId="0" borderId="1" xfId="0" applyFont="1" applyBorder="1" applyAlignment="1" applyProtection="1">
      <alignment horizontal="left" vertical="center"/>
      <protection locked="0"/>
    </xf>
    <xf numFmtId="0" fontId="7" fillId="0" borderId="1" xfId="0" applyFont="1" applyBorder="1" applyAlignment="1" applyProtection="1">
      <alignment horizontal="left" vertical="center" wrapText="1" shrinkToFit="1"/>
      <protection locked="0"/>
    </xf>
    <xf numFmtId="164" fontId="7" fillId="0" borderId="1" xfId="0" applyNumberFormat="1" applyFont="1" applyBorder="1" applyAlignment="1" applyProtection="1">
      <alignment horizontal="left" vertical="center" wrapText="1" shrinkToFit="1"/>
      <protection locked="0"/>
    </xf>
    <xf numFmtId="164" fontId="7" fillId="0" borderId="6" xfId="0" applyNumberFormat="1" applyFont="1" applyBorder="1" applyAlignment="1" applyProtection="1">
      <alignment horizontal="left" vertical="center" wrapText="1" shrinkToFit="1"/>
      <protection locked="0"/>
    </xf>
    <xf numFmtId="164" fontId="10" fillId="0" borderId="7" xfId="0" applyNumberFormat="1" applyFont="1" applyBorder="1" applyAlignment="1" applyProtection="1">
      <alignment horizontal="left" vertical="center" wrapText="1" shrinkToFit="1"/>
      <protection locked="0"/>
    </xf>
    <xf numFmtId="164" fontId="10" fillId="0" borderId="2" xfId="0" applyNumberFormat="1" applyFont="1" applyBorder="1" applyAlignment="1" applyProtection="1">
      <alignment horizontal="left" vertical="center" wrapText="1" shrinkToFit="1"/>
      <protection locked="0"/>
    </xf>
    <xf numFmtId="164" fontId="7" fillId="4" borderId="6" xfId="0" applyNumberFormat="1" applyFont="1" applyFill="1" applyBorder="1" applyAlignment="1" applyProtection="1">
      <alignment horizontal="left" vertical="center" wrapText="1" shrinkToFit="1"/>
      <protection locked="0"/>
    </xf>
    <xf numFmtId="164" fontId="7" fillId="4" borderId="7" xfId="0" applyNumberFormat="1" applyFont="1" applyFill="1" applyBorder="1" applyAlignment="1" applyProtection="1">
      <alignment horizontal="left" vertical="center" wrapText="1" shrinkToFit="1"/>
      <protection locked="0"/>
    </xf>
    <xf numFmtId="164" fontId="7" fillId="4" borderId="2" xfId="0" applyNumberFormat="1" applyFont="1" applyFill="1" applyBorder="1" applyAlignment="1" applyProtection="1">
      <alignment horizontal="left" vertical="center" wrapText="1" shrinkToFit="1"/>
      <protection locked="0"/>
    </xf>
    <xf numFmtId="164" fontId="11" fillId="4" borderId="6" xfId="0" applyNumberFormat="1" applyFont="1" applyFill="1" applyBorder="1" applyAlignment="1">
      <alignment horizontal="left"/>
    </xf>
    <xf numFmtId="164" fontId="11" fillId="4" borderId="7" xfId="0" applyNumberFormat="1" applyFont="1" applyFill="1" applyBorder="1" applyAlignment="1">
      <alignment horizontal="left"/>
    </xf>
    <xf numFmtId="164" fontId="11" fillId="4" borderId="2" xfId="0" applyNumberFormat="1" applyFont="1" applyFill="1" applyBorder="1" applyAlignment="1">
      <alignment horizontal="left"/>
    </xf>
    <xf numFmtId="0" fontId="21" fillId="10" borderId="6" xfId="0" applyFont="1" applyFill="1" applyBorder="1" applyAlignment="1" applyProtection="1">
      <alignment horizontal="center" vertical="center"/>
      <protection locked="0"/>
    </xf>
    <xf numFmtId="0" fontId="21" fillId="10" borderId="7" xfId="0" applyFont="1" applyFill="1" applyBorder="1" applyAlignment="1" applyProtection="1">
      <alignment horizontal="center" vertical="center"/>
      <protection locked="0"/>
    </xf>
    <xf numFmtId="0" fontId="21" fillId="10" borderId="2" xfId="0" applyFont="1" applyFill="1" applyBorder="1" applyAlignment="1" applyProtection="1">
      <alignment horizontal="center" vertical="center"/>
      <protection locked="0"/>
    </xf>
    <xf numFmtId="0" fontId="21" fillId="13" borderId="6" xfId="0" applyFont="1" applyFill="1" applyBorder="1" applyAlignment="1">
      <alignment horizontal="center" vertical="center"/>
    </xf>
    <xf numFmtId="0" fontId="21" fillId="13" borderId="7" xfId="0" applyFont="1" applyFill="1" applyBorder="1" applyAlignment="1">
      <alignment horizontal="center" vertical="center"/>
    </xf>
    <xf numFmtId="0" fontId="21" fillId="13" borderId="2" xfId="0" applyFont="1" applyFill="1" applyBorder="1" applyAlignment="1">
      <alignment horizontal="center" vertical="center"/>
    </xf>
    <xf numFmtId="0" fontId="10" fillId="0" borderId="1" xfId="0" applyFont="1" applyBorder="1" applyAlignment="1" applyProtection="1">
      <alignment horizontal="left" vertical="center" wrapText="1" shrinkToFit="1"/>
      <protection locked="0"/>
    </xf>
    <xf numFmtId="164" fontId="10" fillId="0" borderId="1" xfId="0" applyNumberFormat="1" applyFont="1" applyBorder="1" applyAlignment="1" applyProtection="1">
      <alignment horizontal="left" vertical="center" wrapText="1" shrinkToFit="1"/>
      <protection locked="0"/>
    </xf>
    <xf numFmtId="164" fontId="25" fillId="0" borderId="0" xfId="0" applyNumberFormat="1" applyFont="1" applyAlignment="1">
      <alignment horizontal="center"/>
    </xf>
    <xf numFmtId="0" fontId="23" fillId="0" borderId="0" xfId="0" applyFont="1" applyAlignment="1">
      <alignment horizontal="left"/>
    </xf>
    <xf numFmtId="1" fontId="20" fillId="0" borderId="12" xfId="0" applyNumberFormat="1" applyFont="1" applyBorder="1" applyAlignment="1" applyProtection="1">
      <alignment horizontal="center" vertical="center" wrapText="1" shrinkToFit="1"/>
      <protection locked="0"/>
    </xf>
    <xf numFmtId="1" fontId="20" fillId="0" borderId="13" xfId="0" applyNumberFormat="1" applyFont="1" applyBorder="1" applyAlignment="1" applyProtection="1">
      <alignment horizontal="center" vertical="center" wrapText="1" shrinkToFit="1"/>
      <protection locked="0"/>
    </xf>
    <xf numFmtId="1" fontId="20" fillId="0" borderId="8" xfId="0" applyNumberFormat="1" applyFont="1" applyBorder="1" applyAlignment="1" applyProtection="1">
      <alignment horizontal="center" vertical="center" wrapText="1" shrinkToFit="1"/>
      <protection locked="0"/>
    </xf>
    <xf numFmtId="1" fontId="20" fillId="0" borderId="4" xfId="0" applyNumberFormat="1" applyFont="1" applyBorder="1" applyAlignment="1" applyProtection="1">
      <alignment horizontal="center" vertical="center" wrapText="1" shrinkToFit="1"/>
      <protection locked="0"/>
    </xf>
    <xf numFmtId="0" fontId="23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6" xfId="0" applyFont="1" applyBorder="1" applyAlignment="1" applyProtection="1">
      <alignment horizontal="center" vertical="center" wrapText="1"/>
      <protection locked="0"/>
    </xf>
    <xf numFmtId="0" fontId="3" fillId="0" borderId="7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5" fillId="0" borderId="0" xfId="0" applyNumberFormat="1" applyFont="1" applyAlignment="1" applyProtection="1">
      <alignment horizontal="center" vertical="center"/>
      <protection locked="0"/>
    </xf>
    <xf numFmtId="0" fontId="5" fillId="0" borderId="11" xfId="0" applyNumberFormat="1" applyFont="1" applyBorder="1" applyAlignment="1" applyProtection="1">
      <alignment horizontal="center" vertical="center"/>
      <protection locked="0"/>
    </xf>
    <xf numFmtId="0" fontId="5" fillId="0" borderId="9" xfId="0" applyNumberFormat="1" applyFont="1" applyBorder="1" applyAlignment="1" applyProtection="1">
      <alignment horizontal="center" vertical="center"/>
      <protection locked="0"/>
    </xf>
    <xf numFmtId="0" fontId="5" fillId="0" borderId="4" xfId="0" applyNumberFormat="1" applyFont="1" applyBorder="1" applyAlignment="1" applyProtection="1">
      <alignment horizontal="center" vertical="center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164" fontId="28" fillId="0" borderId="0" xfId="0" applyNumberFormat="1" applyFont="1" applyAlignment="1">
      <alignment horizontal="center"/>
    </xf>
    <xf numFmtId="164" fontId="29" fillId="0" borderId="0" xfId="0" applyNumberFormat="1" applyFont="1" applyAlignment="1">
      <alignment horizontal="center"/>
    </xf>
    <xf numFmtId="1" fontId="8" fillId="0" borderId="1" xfId="0" applyNumberFormat="1" applyFont="1" applyBorder="1" applyAlignment="1" applyProtection="1">
      <alignment horizontal="center" vertical="center"/>
      <protection locked="0"/>
    </xf>
    <xf numFmtId="0" fontId="3" fillId="17" borderId="3" xfId="0" applyFont="1" applyFill="1" applyBorder="1" applyAlignment="1">
      <alignment horizontal="center"/>
    </xf>
    <xf numFmtId="0" fontId="3" fillId="17" borderId="15" xfId="0" applyFont="1" applyFill="1" applyBorder="1" applyAlignment="1">
      <alignment horizontal="center"/>
    </xf>
    <xf numFmtId="0" fontId="3" fillId="17" borderId="16" xfId="0" applyFont="1" applyFill="1" applyBorder="1" applyAlignment="1">
      <alignment horizontal="center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3" fillId="17" borderId="3" xfId="0" applyNumberFormat="1" applyFont="1" applyFill="1" applyBorder="1" applyAlignment="1" applyProtection="1">
      <alignment horizontal="center" vertical="center"/>
      <protection locked="0"/>
    </xf>
    <xf numFmtId="0" fontId="3" fillId="17" borderId="15" xfId="0" applyNumberFormat="1" applyFont="1" applyFill="1" applyBorder="1" applyAlignment="1" applyProtection="1">
      <alignment horizontal="center" vertical="center"/>
      <protection locked="0"/>
    </xf>
    <xf numFmtId="0" fontId="3" fillId="17" borderId="16" xfId="0" applyNumberFormat="1" applyFont="1" applyFill="1" applyBorder="1" applyAlignment="1" applyProtection="1">
      <alignment horizontal="center" vertical="center"/>
      <protection locked="0"/>
    </xf>
    <xf numFmtId="164" fontId="11" fillId="4" borderId="0" xfId="0" applyNumberFormat="1" applyFont="1" applyFill="1" applyAlignment="1">
      <alignment horizontal="center"/>
    </xf>
    <xf numFmtId="1" fontId="0" fillId="4" borderId="0" xfId="0" applyNumberFormat="1" applyFill="1" applyBorder="1" applyAlignment="1">
      <alignment horizontal="center"/>
    </xf>
    <xf numFmtId="1" fontId="0" fillId="4" borderId="10" xfId="0" applyNumberForma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164" fontId="0" fillId="0" borderId="9" xfId="0" applyNumberFormat="1" applyFill="1" applyBorder="1" applyAlignment="1">
      <alignment horizontal="center"/>
    </xf>
    <xf numFmtId="164" fontId="0" fillId="4" borderId="0" xfId="0" applyNumberForma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0</xdr:rowOff>
    </xdr:from>
    <xdr:to>
      <xdr:col>2</xdr:col>
      <xdr:colOff>76200</xdr:colOff>
      <xdr:row>3</xdr:row>
      <xdr:rowOff>142875</xdr:rowOff>
    </xdr:to>
    <xdr:pic>
      <xdr:nvPicPr>
        <xdr:cNvPr id="1128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1925" y="0"/>
          <a:ext cx="64770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285749</xdr:colOff>
      <xdr:row>0</xdr:row>
      <xdr:rowOff>0</xdr:rowOff>
    </xdr:from>
    <xdr:to>
      <xdr:col>4</xdr:col>
      <xdr:colOff>1415</xdr:colOff>
      <xdr:row>4</xdr:row>
      <xdr:rowOff>82062</xdr:rowOff>
    </xdr:to>
    <xdr:pic>
      <xdr:nvPicPr>
        <xdr:cNvPr id="3" name="Imagem 2" descr="brasao_hp"/>
        <xdr:cNvPicPr/>
      </xdr:nvPicPr>
      <xdr:blipFill>
        <a:blip xmlns:r="http://schemas.openxmlformats.org/officeDocument/2006/relationships" r:embed="rId1" cstate="print">
          <a:grayscl/>
        </a:blip>
        <a:srcRect/>
        <a:stretch>
          <a:fillRect/>
        </a:stretch>
      </xdr:blipFill>
      <xdr:spPr bwMode="auto">
        <a:xfrm>
          <a:off x="439614" y="0"/>
          <a:ext cx="719455" cy="8001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40"/>
  <sheetViews>
    <sheetView view="pageBreakPreview" zoomScaleNormal="110" zoomScaleSheetLayoutView="100" workbookViewId="0">
      <selection sqref="A1:XFD1048576"/>
    </sheetView>
  </sheetViews>
  <sheetFormatPr defaultRowHeight="12.75" x14ac:dyDescent="0.2"/>
  <cols>
    <col min="1" max="1" width="2.28515625" style="4" customWidth="1"/>
    <col min="2" max="2" width="8.7109375" style="5" customWidth="1"/>
    <col min="3" max="7" width="3.140625" style="6" customWidth="1"/>
    <col min="8" max="8" width="3.140625" style="3" customWidth="1"/>
    <col min="9" max="33" width="3.140625" style="6" customWidth="1"/>
    <col min="34" max="34" width="7.85546875" style="7" customWidth="1"/>
    <col min="35" max="35" width="7.140625" style="7" customWidth="1"/>
    <col min="36" max="36" width="10.7109375" style="7" customWidth="1"/>
  </cols>
  <sheetData>
    <row r="1" spans="1:36" x14ac:dyDescent="0.2">
      <c r="A1" s="102"/>
      <c r="B1" s="102"/>
      <c r="C1" s="102"/>
      <c r="D1" s="102"/>
      <c r="E1" s="102"/>
      <c r="F1" s="102"/>
      <c r="G1" s="103" t="s">
        <v>50</v>
      </c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3"/>
      <c r="AG1" s="104"/>
      <c r="AH1" s="105"/>
      <c r="AI1" s="105"/>
      <c r="AJ1" s="105"/>
    </row>
    <row r="2" spans="1:36" x14ac:dyDescent="0.2">
      <c r="A2" s="102"/>
      <c r="B2" s="102"/>
      <c r="C2" s="102"/>
      <c r="D2" s="102"/>
      <c r="E2" s="102"/>
      <c r="F2" s="102"/>
      <c r="G2" s="103" t="s">
        <v>52</v>
      </c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  <c r="AC2" s="103"/>
      <c r="AD2" s="103"/>
      <c r="AE2" s="103"/>
      <c r="AF2" s="103"/>
      <c r="AG2" s="105"/>
      <c r="AH2" s="105"/>
      <c r="AI2" s="105"/>
      <c r="AJ2" s="105"/>
    </row>
    <row r="3" spans="1:36" ht="15" x14ac:dyDescent="0.25">
      <c r="A3" s="102"/>
      <c r="B3" s="102"/>
      <c r="C3" s="102"/>
      <c r="D3" s="102"/>
      <c r="E3" s="102"/>
      <c r="F3" s="102"/>
      <c r="G3" s="106" t="s">
        <v>51</v>
      </c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106"/>
      <c r="AC3" s="106"/>
      <c r="AD3" s="106"/>
      <c r="AE3" s="106"/>
      <c r="AF3" s="106"/>
      <c r="AG3" s="105"/>
      <c r="AH3" s="105"/>
      <c r="AI3" s="105"/>
      <c r="AJ3" s="105"/>
    </row>
    <row r="4" spans="1:36" x14ac:dyDescent="0.2">
      <c r="A4" s="102"/>
      <c r="B4" s="102"/>
      <c r="C4" s="102"/>
      <c r="D4" s="102"/>
      <c r="E4" s="102"/>
      <c r="F4" s="102"/>
      <c r="G4" s="107" t="s">
        <v>53</v>
      </c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  <c r="Z4" s="107"/>
      <c r="AA4" s="107"/>
      <c r="AB4" s="107"/>
      <c r="AC4" s="107"/>
      <c r="AD4" s="107"/>
      <c r="AE4" s="107"/>
      <c r="AF4" s="107"/>
      <c r="AG4" s="105"/>
      <c r="AH4" s="105"/>
      <c r="AI4" s="105"/>
      <c r="AJ4" s="105"/>
    </row>
    <row r="5" spans="1:36" ht="9.75" customHeight="1" x14ac:dyDescent="0.2">
      <c r="A5" s="102"/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  <c r="AC5" s="105"/>
      <c r="AD5" s="105"/>
      <c r="AE5" s="105"/>
      <c r="AF5" s="105"/>
      <c r="AG5" s="105"/>
      <c r="AH5" s="105"/>
      <c r="AI5" s="105"/>
      <c r="AJ5" s="105"/>
    </row>
    <row r="6" spans="1:36" ht="17.25" customHeight="1" x14ac:dyDescent="0.25">
      <c r="A6" s="108" t="s">
        <v>82</v>
      </c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8"/>
      <c r="Y6" s="108"/>
      <c r="Z6" s="108"/>
      <c r="AA6" s="108"/>
      <c r="AB6" s="108"/>
      <c r="AC6" s="108"/>
      <c r="AD6" s="108"/>
      <c r="AE6" s="108"/>
      <c r="AF6" s="108"/>
      <c r="AG6" s="105"/>
      <c r="AH6" s="105"/>
      <c r="AI6" s="105"/>
      <c r="AJ6" s="105"/>
    </row>
    <row r="7" spans="1:36" s="1" customFormat="1" ht="36" customHeight="1" x14ac:dyDescent="0.2">
      <c r="A7" s="119" t="s">
        <v>74</v>
      </c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19"/>
      <c r="T7" s="119"/>
      <c r="U7" s="119"/>
      <c r="V7" s="119"/>
      <c r="W7" s="119"/>
      <c r="X7" s="119"/>
      <c r="Y7" s="119"/>
      <c r="Z7" s="119"/>
      <c r="AA7" s="119"/>
      <c r="AB7" s="119"/>
      <c r="AC7" s="119"/>
      <c r="AD7" s="119"/>
      <c r="AE7" s="119"/>
      <c r="AF7" s="119"/>
      <c r="AG7" s="120"/>
      <c r="AH7" s="121" t="s">
        <v>32</v>
      </c>
      <c r="AI7" s="121"/>
      <c r="AJ7" s="121"/>
    </row>
    <row r="8" spans="1:36" s="1" customFormat="1" ht="17.25" customHeight="1" x14ac:dyDescent="0.2">
      <c r="A8" s="122"/>
      <c r="B8" s="122"/>
      <c r="C8" s="122"/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2"/>
      <c r="S8" s="122"/>
      <c r="T8" s="122"/>
      <c r="U8" s="122"/>
      <c r="V8" s="122"/>
      <c r="W8" s="122"/>
      <c r="X8" s="122"/>
      <c r="Y8" s="122"/>
      <c r="Z8" s="122"/>
      <c r="AA8" s="122"/>
      <c r="AB8" s="122"/>
      <c r="AC8" s="122"/>
      <c r="AD8" s="122"/>
      <c r="AE8" s="122"/>
      <c r="AF8" s="122"/>
      <c r="AG8" s="123"/>
      <c r="AH8" s="124" t="s">
        <v>0</v>
      </c>
      <c r="AI8" s="124"/>
      <c r="AJ8" s="30" t="s">
        <v>1</v>
      </c>
    </row>
    <row r="9" spans="1:36" s="1" customFormat="1" ht="19.5" customHeight="1" x14ac:dyDescent="0.2">
      <c r="A9" s="8" t="s">
        <v>3</v>
      </c>
      <c r="B9" s="21" t="s">
        <v>4</v>
      </c>
      <c r="C9" s="29">
        <v>1</v>
      </c>
      <c r="D9" s="29">
        <v>2</v>
      </c>
      <c r="E9" s="29">
        <v>3</v>
      </c>
      <c r="F9" s="29">
        <v>4</v>
      </c>
      <c r="G9" s="29">
        <v>5</v>
      </c>
      <c r="H9" s="29">
        <v>6</v>
      </c>
      <c r="I9" s="29">
        <v>7</v>
      </c>
      <c r="J9" s="29">
        <v>8</v>
      </c>
      <c r="K9" s="29">
        <v>9</v>
      </c>
      <c r="L9" s="29">
        <v>10</v>
      </c>
      <c r="M9" s="29">
        <v>11</v>
      </c>
      <c r="N9" s="29">
        <v>12</v>
      </c>
      <c r="O9" s="29">
        <v>13</v>
      </c>
      <c r="P9" s="29">
        <v>14</v>
      </c>
      <c r="Q9" s="29">
        <v>15</v>
      </c>
      <c r="R9" s="29">
        <v>16</v>
      </c>
      <c r="S9" s="29">
        <v>17</v>
      </c>
      <c r="T9" s="29">
        <v>18</v>
      </c>
      <c r="U9" s="29">
        <v>19</v>
      </c>
      <c r="V9" s="29">
        <v>20</v>
      </c>
      <c r="W9" s="29">
        <v>21</v>
      </c>
      <c r="X9" s="29">
        <v>22</v>
      </c>
      <c r="Y9" s="29">
        <v>23</v>
      </c>
      <c r="Z9" s="29">
        <v>24</v>
      </c>
      <c r="AA9" s="29">
        <v>25</v>
      </c>
      <c r="AB9" s="29">
        <v>26</v>
      </c>
      <c r="AC9" s="29">
        <v>27</v>
      </c>
      <c r="AD9" s="29">
        <v>28</v>
      </c>
      <c r="AE9" s="29">
        <v>29</v>
      </c>
      <c r="AF9" s="29">
        <v>30</v>
      </c>
      <c r="AG9" s="29">
        <v>31</v>
      </c>
      <c r="AH9" s="31" t="s">
        <v>5</v>
      </c>
      <c r="AI9" s="37" t="s">
        <v>2</v>
      </c>
      <c r="AJ9" s="17" t="s">
        <v>6</v>
      </c>
    </row>
    <row r="10" spans="1:36" s="1" customFormat="1" ht="13.5" customHeight="1" x14ac:dyDescent="0.2">
      <c r="A10" s="112" t="s">
        <v>42</v>
      </c>
      <c r="B10" s="32" t="s">
        <v>35</v>
      </c>
      <c r="C10" s="115" t="s">
        <v>36</v>
      </c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34"/>
      <c r="AH10" s="25"/>
      <c r="AI10" s="22"/>
      <c r="AJ10" s="13"/>
    </row>
    <row r="11" spans="1:36" s="1" customFormat="1" x14ac:dyDescent="0.2">
      <c r="A11" s="113"/>
      <c r="B11" s="33" t="s">
        <v>7</v>
      </c>
      <c r="C11" s="127" t="s">
        <v>59</v>
      </c>
      <c r="D11" s="136"/>
      <c r="E11" s="136"/>
      <c r="F11" s="136"/>
      <c r="G11" s="136"/>
      <c r="H11" s="136"/>
      <c r="I11" s="136"/>
      <c r="J11" s="46" t="s">
        <v>66</v>
      </c>
      <c r="K11" s="46" t="s">
        <v>67</v>
      </c>
      <c r="L11" s="41" t="s">
        <v>56</v>
      </c>
      <c r="M11" s="14" t="s">
        <v>56</v>
      </c>
      <c r="N11" s="44" t="s">
        <v>68</v>
      </c>
      <c r="O11" s="44" t="s">
        <v>69</v>
      </c>
      <c r="P11" s="14" t="s">
        <v>56</v>
      </c>
      <c r="Q11" s="14" t="s">
        <v>56</v>
      </c>
      <c r="R11" s="14" t="s">
        <v>56</v>
      </c>
      <c r="S11" s="14" t="s">
        <v>56</v>
      </c>
      <c r="T11" s="14" t="s">
        <v>56</v>
      </c>
      <c r="U11" s="44" t="s">
        <v>68</v>
      </c>
      <c r="V11" s="44" t="s">
        <v>69</v>
      </c>
      <c r="W11" s="14" t="s">
        <v>56</v>
      </c>
      <c r="X11" s="14" t="s">
        <v>56</v>
      </c>
      <c r="Y11" s="14" t="s">
        <v>56</v>
      </c>
      <c r="Z11" s="14" t="s">
        <v>56</v>
      </c>
      <c r="AA11" s="14" t="s">
        <v>56</v>
      </c>
      <c r="AB11" s="44" t="s">
        <v>68</v>
      </c>
      <c r="AC11" s="44" t="s">
        <v>69</v>
      </c>
      <c r="AD11" s="14" t="s">
        <v>56</v>
      </c>
      <c r="AE11" s="116"/>
      <c r="AF11" s="117"/>
      <c r="AG11" s="118"/>
      <c r="AH11" s="26">
        <v>13</v>
      </c>
      <c r="AI11" s="23"/>
      <c r="AJ11" s="48">
        <f>SUM(AH11:AI11)</f>
        <v>13</v>
      </c>
    </row>
    <row r="12" spans="1:36" s="1" customFormat="1" x14ac:dyDescent="0.2">
      <c r="A12" s="113"/>
      <c r="B12" s="33" t="s">
        <v>8</v>
      </c>
      <c r="C12" s="14" t="s">
        <v>56</v>
      </c>
      <c r="D12" s="14" t="s">
        <v>56</v>
      </c>
      <c r="E12" s="14" t="s">
        <v>56</v>
      </c>
      <c r="F12" s="14" t="s">
        <v>56</v>
      </c>
      <c r="G12" s="45" t="s">
        <v>68</v>
      </c>
      <c r="H12" s="45" t="s">
        <v>69</v>
      </c>
      <c r="I12" s="47" t="s">
        <v>70</v>
      </c>
      <c r="J12" s="47" t="s">
        <v>70</v>
      </c>
      <c r="K12" s="47" t="s">
        <v>70</v>
      </c>
      <c r="L12" s="14" t="s">
        <v>56</v>
      </c>
      <c r="M12" s="14" t="s">
        <v>56</v>
      </c>
      <c r="N12" s="45" t="s">
        <v>68</v>
      </c>
      <c r="O12" s="45" t="s">
        <v>69</v>
      </c>
      <c r="P12" s="14" t="s">
        <v>56</v>
      </c>
      <c r="Q12" s="14" t="s">
        <v>56</v>
      </c>
      <c r="R12" s="14" t="s">
        <v>56</v>
      </c>
      <c r="S12" s="14" t="s">
        <v>56</v>
      </c>
      <c r="T12" s="14" t="s">
        <v>56</v>
      </c>
      <c r="U12" s="45" t="s">
        <v>68</v>
      </c>
      <c r="V12" s="45" t="s">
        <v>69</v>
      </c>
      <c r="W12" s="14" t="s">
        <v>56</v>
      </c>
      <c r="X12" s="14" t="s">
        <v>56</v>
      </c>
      <c r="Y12" s="14" t="s">
        <v>56</v>
      </c>
      <c r="Z12" s="14" t="s">
        <v>56</v>
      </c>
      <c r="AA12" s="14" t="s">
        <v>56</v>
      </c>
      <c r="AB12" s="45" t="s">
        <v>68</v>
      </c>
      <c r="AC12" s="45" t="s">
        <v>69</v>
      </c>
      <c r="AD12" s="14" t="s">
        <v>56</v>
      </c>
      <c r="AE12" s="27" t="s">
        <v>56</v>
      </c>
      <c r="AF12" s="28" t="s">
        <v>56</v>
      </c>
      <c r="AG12" s="14" t="s">
        <v>56</v>
      </c>
      <c r="AH12" s="9">
        <v>20</v>
      </c>
      <c r="AI12" s="24"/>
      <c r="AJ12" s="9">
        <f>SUM(AJ11+AH12+AI12)</f>
        <v>33</v>
      </c>
    </row>
    <row r="13" spans="1:36" s="1" customFormat="1" x14ac:dyDescent="0.2">
      <c r="A13" s="113"/>
      <c r="B13" s="33" t="s">
        <v>9</v>
      </c>
      <c r="C13" s="38" t="s">
        <v>56</v>
      </c>
      <c r="D13" s="45" t="s">
        <v>68</v>
      </c>
      <c r="E13" s="45" t="s">
        <v>69</v>
      </c>
      <c r="F13" s="14" t="s">
        <v>56</v>
      </c>
      <c r="G13" s="14" t="s">
        <v>56</v>
      </c>
      <c r="H13" s="14" t="s">
        <v>56</v>
      </c>
      <c r="I13" s="14" t="s">
        <v>56</v>
      </c>
      <c r="J13" s="14" t="s">
        <v>56</v>
      </c>
      <c r="K13" s="45" t="s">
        <v>68</v>
      </c>
      <c r="L13" s="45" t="s">
        <v>69</v>
      </c>
      <c r="M13" s="14" t="s">
        <v>56</v>
      </c>
      <c r="N13" s="14" t="s">
        <v>56</v>
      </c>
      <c r="O13" s="14" t="s">
        <v>56</v>
      </c>
      <c r="P13" s="14" t="s">
        <v>56</v>
      </c>
      <c r="Q13" s="14" t="s">
        <v>56</v>
      </c>
      <c r="R13" s="45" t="s">
        <v>68</v>
      </c>
      <c r="S13" s="45" t="s">
        <v>69</v>
      </c>
      <c r="T13" s="14" t="s">
        <v>56</v>
      </c>
      <c r="U13" s="38" t="s">
        <v>56</v>
      </c>
      <c r="V13" s="40" t="s">
        <v>56</v>
      </c>
      <c r="W13" s="42" t="s">
        <v>37</v>
      </c>
      <c r="X13" s="42" t="s">
        <v>37</v>
      </c>
      <c r="Y13" s="45" t="s">
        <v>68</v>
      </c>
      <c r="Z13" s="45" t="s">
        <v>69</v>
      </c>
      <c r="AA13" s="14" t="s">
        <v>56</v>
      </c>
      <c r="AB13" s="14" t="s">
        <v>56</v>
      </c>
      <c r="AC13" s="14" t="s">
        <v>56</v>
      </c>
      <c r="AD13" s="14" t="s">
        <v>56</v>
      </c>
      <c r="AE13" s="14" t="s">
        <v>56</v>
      </c>
      <c r="AF13" s="45" t="s">
        <v>68</v>
      </c>
      <c r="AG13" s="35"/>
      <c r="AH13" s="9">
        <v>19</v>
      </c>
      <c r="AI13" s="24"/>
      <c r="AJ13" s="9">
        <f>SUM(AJ12+AH13+AI13)</f>
        <v>52</v>
      </c>
    </row>
    <row r="14" spans="1:36" s="1" customFormat="1" x14ac:dyDescent="0.2">
      <c r="A14" s="113"/>
      <c r="B14" s="33" t="s">
        <v>10</v>
      </c>
      <c r="C14" s="45" t="s">
        <v>69</v>
      </c>
      <c r="D14" s="14" t="s">
        <v>56</v>
      </c>
      <c r="E14" s="14" t="s">
        <v>56</v>
      </c>
      <c r="F14" s="14" t="s">
        <v>56</v>
      </c>
      <c r="G14" s="14" t="s">
        <v>56</v>
      </c>
      <c r="H14" s="14" t="s">
        <v>56</v>
      </c>
      <c r="I14" s="45" t="s">
        <v>68</v>
      </c>
      <c r="J14" s="45" t="s">
        <v>69</v>
      </c>
      <c r="K14" s="14" t="s">
        <v>56</v>
      </c>
      <c r="L14" s="14" t="s">
        <v>56</v>
      </c>
      <c r="M14" s="14" t="s">
        <v>56</v>
      </c>
      <c r="N14" s="14" t="s">
        <v>56</v>
      </c>
      <c r="O14" s="14" t="s">
        <v>56</v>
      </c>
      <c r="P14" s="45" t="s">
        <v>68</v>
      </c>
      <c r="Q14" s="45" t="s">
        <v>69</v>
      </c>
      <c r="R14" s="14" t="s">
        <v>56</v>
      </c>
      <c r="S14" s="14" t="s">
        <v>56</v>
      </c>
      <c r="T14" s="14" t="s">
        <v>56</v>
      </c>
      <c r="U14" s="14" t="s">
        <v>56</v>
      </c>
      <c r="V14" s="14" t="s">
        <v>56</v>
      </c>
      <c r="W14" s="45" t="s">
        <v>68</v>
      </c>
      <c r="X14" s="45" t="s">
        <v>69</v>
      </c>
      <c r="Y14" s="14" t="s">
        <v>56</v>
      </c>
      <c r="Z14" s="55" t="s">
        <v>56</v>
      </c>
      <c r="AA14" s="14" t="s">
        <v>56</v>
      </c>
      <c r="AB14" s="14" t="s">
        <v>56</v>
      </c>
      <c r="AC14" s="14" t="s">
        <v>56</v>
      </c>
      <c r="AD14" s="45" t="s">
        <v>68</v>
      </c>
      <c r="AE14" s="45" t="s">
        <v>69</v>
      </c>
      <c r="AF14" s="14" t="s">
        <v>56</v>
      </c>
      <c r="AG14" s="28" t="s">
        <v>56</v>
      </c>
      <c r="AH14" s="9">
        <v>22</v>
      </c>
      <c r="AI14" s="15"/>
      <c r="AJ14" s="9">
        <f>SUM(AJ13+AH14+AI14)</f>
        <v>74</v>
      </c>
    </row>
    <row r="15" spans="1:36" s="1" customFormat="1" x14ac:dyDescent="0.2">
      <c r="A15" s="113"/>
      <c r="B15" s="33" t="s">
        <v>11</v>
      </c>
      <c r="C15" s="27" t="s">
        <v>56</v>
      </c>
      <c r="D15" s="38" t="s">
        <v>56</v>
      </c>
      <c r="E15" s="38" t="s">
        <v>56</v>
      </c>
      <c r="F15" s="45" t="s">
        <v>68</v>
      </c>
      <c r="G15" s="45" t="s">
        <v>69</v>
      </c>
      <c r="H15" s="14" t="s">
        <v>56</v>
      </c>
      <c r="I15" s="14" t="s">
        <v>56</v>
      </c>
      <c r="J15" s="14" t="s">
        <v>56</v>
      </c>
      <c r="K15" s="14" t="s">
        <v>56</v>
      </c>
      <c r="L15" s="14" t="s">
        <v>56</v>
      </c>
      <c r="M15" s="45" t="s">
        <v>68</v>
      </c>
      <c r="N15" s="45" t="s">
        <v>69</v>
      </c>
      <c r="O15" s="14" t="s">
        <v>56</v>
      </c>
      <c r="P15" s="14" t="s">
        <v>56</v>
      </c>
      <c r="Q15" s="14" t="s">
        <v>56</v>
      </c>
      <c r="R15" s="14" t="s">
        <v>56</v>
      </c>
      <c r="S15" s="14" t="s">
        <v>56</v>
      </c>
      <c r="T15" s="45" t="s">
        <v>68</v>
      </c>
      <c r="U15" s="45" t="s">
        <v>69</v>
      </c>
      <c r="V15" s="14" t="s">
        <v>56</v>
      </c>
      <c r="W15" s="14" t="s">
        <v>56</v>
      </c>
      <c r="X15" s="14" t="s">
        <v>56</v>
      </c>
      <c r="Y15" s="53" t="s">
        <v>37</v>
      </c>
      <c r="Z15" s="52" t="s">
        <v>56</v>
      </c>
      <c r="AA15" s="54" t="s">
        <v>68</v>
      </c>
      <c r="AB15" s="45" t="s">
        <v>69</v>
      </c>
      <c r="AC15" s="14" t="s">
        <v>56</v>
      </c>
      <c r="AD15" s="14" t="s">
        <v>56</v>
      </c>
      <c r="AE15" s="27" t="s">
        <v>56</v>
      </c>
      <c r="AF15" s="14" t="s">
        <v>56</v>
      </c>
      <c r="AG15" s="35"/>
      <c r="AH15" s="9">
        <v>21</v>
      </c>
      <c r="AI15" s="15"/>
      <c r="AJ15" s="9">
        <f>SUM(AJ14+AH15+AI15)</f>
        <v>95</v>
      </c>
    </row>
    <row r="16" spans="1:36" s="1" customFormat="1" ht="14.25" customHeight="1" x14ac:dyDescent="0.2">
      <c r="A16" s="113"/>
      <c r="B16" s="33" t="s">
        <v>12</v>
      </c>
      <c r="C16" s="14" t="s">
        <v>56</v>
      </c>
      <c r="D16" s="45" t="s">
        <v>68</v>
      </c>
      <c r="E16" s="45" t="s">
        <v>69</v>
      </c>
      <c r="F16" s="14" t="s">
        <v>56</v>
      </c>
      <c r="G16" s="14" t="s">
        <v>56</v>
      </c>
      <c r="H16" s="14" t="s">
        <v>56</v>
      </c>
      <c r="I16" s="14" t="s">
        <v>56</v>
      </c>
      <c r="J16" s="127" t="s">
        <v>59</v>
      </c>
      <c r="K16" s="128"/>
      <c r="L16" s="128"/>
      <c r="M16" s="128"/>
      <c r="N16" s="128"/>
      <c r="O16" s="128"/>
      <c r="P16" s="128"/>
      <c r="Q16" s="128"/>
      <c r="R16" s="128"/>
      <c r="S16" s="129"/>
      <c r="T16" s="46" t="s">
        <v>66</v>
      </c>
      <c r="U16" s="46" t="s">
        <v>66</v>
      </c>
      <c r="V16" s="27" t="s">
        <v>56</v>
      </c>
      <c r="W16" s="39" t="s">
        <v>56</v>
      </c>
      <c r="X16" s="27" t="s">
        <v>56</v>
      </c>
      <c r="Y16" s="45" t="s">
        <v>68</v>
      </c>
      <c r="Z16" s="56" t="s">
        <v>69</v>
      </c>
      <c r="AA16" s="39" t="s">
        <v>56</v>
      </c>
      <c r="AB16" s="39" t="s">
        <v>56</v>
      </c>
      <c r="AC16" s="27" t="s">
        <v>56</v>
      </c>
      <c r="AD16" s="39" t="s">
        <v>56</v>
      </c>
      <c r="AE16" s="27" t="s">
        <v>56</v>
      </c>
      <c r="AF16" s="45" t="s">
        <v>68</v>
      </c>
      <c r="AG16" s="45" t="s">
        <v>69</v>
      </c>
      <c r="AH16" s="36" t="s">
        <v>83</v>
      </c>
      <c r="AI16" s="22"/>
      <c r="AJ16" s="9">
        <f>SUM(AJ15+13)</f>
        <v>108</v>
      </c>
    </row>
    <row r="17" spans="1:38" s="1" customFormat="1" x14ac:dyDescent="0.2">
      <c r="A17" s="113"/>
      <c r="B17" s="33" t="s">
        <v>13</v>
      </c>
      <c r="C17" s="14" t="s">
        <v>56</v>
      </c>
      <c r="D17" s="14" t="s">
        <v>56</v>
      </c>
      <c r="E17" s="14" t="s">
        <v>56</v>
      </c>
      <c r="F17" s="14" t="s">
        <v>56</v>
      </c>
      <c r="G17" s="14" t="s">
        <v>56</v>
      </c>
      <c r="H17" s="45" t="s">
        <v>68</v>
      </c>
      <c r="I17" s="45" t="s">
        <v>69</v>
      </c>
      <c r="J17" s="14" t="s">
        <v>56</v>
      </c>
      <c r="K17" s="14" t="s">
        <v>56</v>
      </c>
      <c r="L17" s="14" t="s">
        <v>56</v>
      </c>
      <c r="M17" s="14" t="s">
        <v>56</v>
      </c>
      <c r="N17" s="14" t="s">
        <v>56</v>
      </c>
      <c r="O17" s="45" t="s">
        <v>68</v>
      </c>
      <c r="P17" s="45" t="s">
        <v>69</v>
      </c>
      <c r="Q17" s="14" t="s">
        <v>56</v>
      </c>
      <c r="R17" s="14" t="s">
        <v>56</v>
      </c>
      <c r="S17" s="14" t="s">
        <v>56</v>
      </c>
      <c r="T17" s="14" t="s">
        <v>56</v>
      </c>
      <c r="U17" s="14" t="s">
        <v>56</v>
      </c>
      <c r="V17" s="45" t="s">
        <v>68</v>
      </c>
      <c r="W17" s="45" t="s">
        <v>69</v>
      </c>
      <c r="X17" s="14" t="s">
        <v>56</v>
      </c>
      <c r="Y17" s="14" t="s">
        <v>56</v>
      </c>
      <c r="Z17" s="14" t="s">
        <v>56</v>
      </c>
      <c r="AA17" s="14" t="s">
        <v>56</v>
      </c>
      <c r="AB17" s="14" t="s">
        <v>56</v>
      </c>
      <c r="AC17" s="45" t="s">
        <v>68</v>
      </c>
      <c r="AD17" s="45" t="s">
        <v>69</v>
      </c>
      <c r="AE17" s="14" t="s">
        <v>56</v>
      </c>
      <c r="AF17" s="14" t="s">
        <v>56</v>
      </c>
      <c r="AG17" s="27" t="s">
        <v>56</v>
      </c>
      <c r="AH17" s="16">
        <v>23</v>
      </c>
      <c r="AI17" s="22"/>
      <c r="AJ17" s="9">
        <f>SUM(AJ16+AH17+AI17)</f>
        <v>131</v>
      </c>
      <c r="AK17" s="12"/>
      <c r="AL17" s="2"/>
    </row>
    <row r="18" spans="1:38" s="1" customFormat="1" x14ac:dyDescent="0.2">
      <c r="A18" s="113"/>
      <c r="B18" s="33" t="s">
        <v>14</v>
      </c>
      <c r="C18" s="14" t="s">
        <v>56</v>
      </c>
      <c r="D18" s="14" t="s">
        <v>56</v>
      </c>
      <c r="E18" s="45" t="s">
        <v>68</v>
      </c>
      <c r="F18" s="45" t="s">
        <v>69</v>
      </c>
      <c r="G18" s="38" t="s">
        <v>56</v>
      </c>
      <c r="H18" s="38" t="s">
        <v>56</v>
      </c>
      <c r="I18" s="43" t="s">
        <v>37</v>
      </c>
      <c r="J18" s="14" t="s">
        <v>56</v>
      </c>
      <c r="K18" s="14" t="s">
        <v>56</v>
      </c>
      <c r="L18" s="45" t="s">
        <v>68</v>
      </c>
      <c r="M18" s="45" t="s">
        <v>69</v>
      </c>
      <c r="N18" s="38" t="s">
        <v>56</v>
      </c>
      <c r="O18" s="14" t="s">
        <v>56</v>
      </c>
      <c r="P18" s="14" t="s">
        <v>56</v>
      </c>
      <c r="Q18" s="14" t="s">
        <v>56</v>
      </c>
      <c r="R18" s="14" t="s">
        <v>56</v>
      </c>
      <c r="S18" s="45" t="s">
        <v>68</v>
      </c>
      <c r="T18" s="45" t="s">
        <v>69</v>
      </c>
      <c r="U18" s="38" t="s">
        <v>56</v>
      </c>
      <c r="V18" s="14" t="s">
        <v>56</v>
      </c>
      <c r="W18" s="14" t="s">
        <v>56</v>
      </c>
      <c r="X18" s="14" t="s">
        <v>56</v>
      </c>
      <c r="Y18" s="14" t="s">
        <v>56</v>
      </c>
      <c r="Z18" s="45" t="s">
        <v>68</v>
      </c>
      <c r="AA18" s="45" t="s">
        <v>69</v>
      </c>
      <c r="AB18" s="38" t="s">
        <v>56</v>
      </c>
      <c r="AC18" s="14" t="s">
        <v>56</v>
      </c>
      <c r="AD18" s="27" t="s">
        <v>56</v>
      </c>
      <c r="AE18" s="14" t="s">
        <v>56</v>
      </c>
      <c r="AF18" s="14" t="s">
        <v>56</v>
      </c>
      <c r="AG18" s="35"/>
      <c r="AH18" s="9">
        <v>21</v>
      </c>
      <c r="AI18" s="22"/>
      <c r="AJ18" s="9">
        <f>SUM(AJ17+AH18+AI18)</f>
        <v>152</v>
      </c>
    </row>
    <row r="19" spans="1:38" s="1" customFormat="1" x14ac:dyDescent="0.2">
      <c r="A19" s="113"/>
      <c r="B19" s="33" t="s">
        <v>15</v>
      </c>
      <c r="C19" s="45" t="s">
        <v>68</v>
      </c>
      <c r="D19" s="45" t="s">
        <v>69</v>
      </c>
      <c r="E19" s="14" t="s">
        <v>56</v>
      </c>
      <c r="F19" s="14" t="s">
        <v>56</v>
      </c>
      <c r="G19" s="14" t="s">
        <v>56</v>
      </c>
      <c r="H19" s="14" t="s">
        <v>56</v>
      </c>
      <c r="I19" s="14" t="s">
        <v>56</v>
      </c>
      <c r="J19" s="45" t="s">
        <v>68</v>
      </c>
      <c r="K19" s="45" t="s">
        <v>69</v>
      </c>
      <c r="L19" s="14" t="s">
        <v>56</v>
      </c>
      <c r="M19" s="38" t="s">
        <v>56</v>
      </c>
      <c r="N19" s="42" t="s">
        <v>37</v>
      </c>
      <c r="O19" s="14" t="s">
        <v>56</v>
      </c>
      <c r="P19" s="55" t="s">
        <v>56</v>
      </c>
      <c r="Q19" s="45" t="s">
        <v>68</v>
      </c>
      <c r="R19" s="45" t="s">
        <v>69</v>
      </c>
      <c r="S19" s="14" t="s">
        <v>56</v>
      </c>
      <c r="T19" s="14" t="s">
        <v>56</v>
      </c>
      <c r="U19" s="14" t="s">
        <v>56</v>
      </c>
      <c r="V19" s="14" t="s">
        <v>56</v>
      </c>
      <c r="W19" s="14" t="s">
        <v>56</v>
      </c>
      <c r="X19" s="45" t="s">
        <v>68</v>
      </c>
      <c r="Y19" s="45" t="s">
        <v>69</v>
      </c>
      <c r="Z19" s="14" t="s">
        <v>56</v>
      </c>
      <c r="AA19" s="14" t="s">
        <v>56</v>
      </c>
      <c r="AB19" s="14" t="s">
        <v>56</v>
      </c>
      <c r="AC19" s="14" t="s">
        <v>56</v>
      </c>
      <c r="AD19" s="14" t="s">
        <v>56</v>
      </c>
      <c r="AE19" s="45" t="s">
        <v>68</v>
      </c>
      <c r="AF19" s="45" t="s">
        <v>69</v>
      </c>
      <c r="AG19" s="14" t="s">
        <v>56</v>
      </c>
      <c r="AH19" s="9">
        <v>20</v>
      </c>
      <c r="AI19" s="22"/>
      <c r="AJ19" s="9">
        <f>SUM(AJ18+AH19+AI19)</f>
        <v>172</v>
      </c>
      <c r="AK19" s="18"/>
    </row>
    <row r="20" spans="1:38" s="1" customFormat="1" x14ac:dyDescent="0.2">
      <c r="A20" s="113"/>
      <c r="B20" s="33" t="s">
        <v>16</v>
      </c>
      <c r="C20" s="38" t="s">
        <v>56</v>
      </c>
      <c r="D20" s="42" t="s">
        <v>37</v>
      </c>
      <c r="E20" s="14" t="s">
        <v>56</v>
      </c>
      <c r="F20" s="14" t="s">
        <v>56</v>
      </c>
      <c r="G20" s="45" t="s">
        <v>68</v>
      </c>
      <c r="H20" s="45" t="s">
        <v>69</v>
      </c>
      <c r="I20" s="14" t="s">
        <v>56</v>
      </c>
      <c r="J20" s="14" t="s">
        <v>56</v>
      </c>
      <c r="K20" s="14" t="s">
        <v>56</v>
      </c>
      <c r="L20" s="14" t="s">
        <v>56</v>
      </c>
      <c r="M20" s="14" t="s">
        <v>56</v>
      </c>
      <c r="N20" s="45" t="s">
        <v>68</v>
      </c>
      <c r="O20" s="57" t="s">
        <v>69</v>
      </c>
      <c r="P20" s="52" t="s">
        <v>56</v>
      </c>
      <c r="Q20" s="58" t="s">
        <v>37</v>
      </c>
      <c r="R20" s="14" t="s">
        <v>56</v>
      </c>
      <c r="S20" s="14" t="s">
        <v>56</v>
      </c>
      <c r="T20" s="14" t="s">
        <v>56</v>
      </c>
      <c r="U20" s="45" t="s">
        <v>68</v>
      </c>
      <c r="V20" s="45" t="s">
        <v>69</v>
      </c>
      <c r="W20" s="14" t="s">
        <v>56</v>
      </c>
      <c r="X20" s="14" t="s">
        <v>56</v>
      </c>
      <c r="Y20" s="14" t="s">
        <v>56</v>
      </c>
      <c r="Z20" s="14" t="s">
        <v>56</v>
      </c>
      <c r="AA20" s="14" t="s">
        <v>56</v>
      </c>
      <c r="AB20" s="45" t="s">
        <v>68</v>
      </c>
      <c r="AC20" s="45" t="s">
        <v>69</v>
      </c>
      <c r="AD20" s="14" t="s">
        <v>56</v>
      </c>
      <c r="AE20" s="14" t="s">
        <v>56</v>
      </c>
      <c r="AF20" s="27" t="s">
        <v>56</v>
      </c>
      <c r="AG20" s="35"/>
      <c r="AH20" s="9">
        <v>20</v>
      </c>
      <c r="AI20" s="15"/>
      <c r="AJ20" s="9">
        <f>SUM(AJ19+AH20+AI20)</f>
        <v>192</v>
      </c>
      <c r="AK20" s="19"/>
    </row>
    <row r="21" spans="1:38" s="1" customFormat="1" x14ac:dyDescent="0.2">
      <c r="A21" s="114"/>
      <c r="B21" s="33" t="s">
        <v>17</v>
      </c>
      <c r="C21" s="14" t="s">
        <v>56</v>
      </c>
      <c r="D21" s="14" t="s">
        <v>56</v>
      </c>
      <c r="E21" s="45" t="s">
        <v>68</v>
      </c>
      <c r="F21" s="45" t="s">
        <v>69</v>
      </c>
      <c r="G21" s="14" t="s">
        <v>56</v>
      </c>
      <c r="H21" s="14" t="s">
        <v>56</v>
      </c>
      <c r="I21" s="14" t="s">
        <v>56</v>
      </c>
      <c r="J21" s="14" t="s">
        <v>56</v>
      </c>
      <c r="K21" s="14" t="s">
        <v>56</v>
      </c>
      <c r="L21" s="45" t="s">
        <v>68</v>
      </c>
      <c r="M21" s="45" t="s">
        <v>69</v>
      </c>
      <c r="N21" s="14" t="s">
        <v>56</v>
      </c>
      <c r="O21" s="14" t="s">
        <v>56</v>
      </c>
      <c r="P21" s="59" t="s">
        <v>56</v>
      </c>
      <c r="Q21" s="14" t="s">
        <v>56</v>
      </c>
      <c r="R21" s="41" t="s">
        <v>56</v>
      </c>
      <c r="S21" s="45" t="s">
        <v>68</v>
      </c>
      <c r="T21" s="45" t="s">
        <v>69</v>
      </c>
      <c r="U21" s="49" t="s">
        <v>41</v>
      </c>
      <c r="V21" s="137" t="s">
        <v>59</v>
      </c>
      <c r="W21" s="136"/>
      <c r="X21" s="136"/>
      <c r="Y21" s="136"/>
      <c r="Z21" s="136"/>
      <c r="AA21" s="136"/>
      <c r="AB21" s="136"/>
      <c r="AC21" s="136"/>
      <c r="AD21" s="136"/>
      <c r="AE21" s="136"/>
      <c r="AF21" s="136"/>
      <c r="AG21" s="138"/>
      <c r="AH21" s="9">
        <v>12</v>
      </c>
      <c r="AI21" s="22"/>
      <c r="AJ21" s="9">
        <f>SUM(AJ20+AH21+AI21)</f>
        <v>204</v>
      </c>
    </row>
    <row r="22" spans="1:38" ht="16.5" customHeight="1" x14ac:dyDescent="0.2">
      <c r="A22" s="125"/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  <c r="P22" s="125"/>
      <c r="Q22" s="125"/>
      <c r="R22" s="125"/>
      <c r="S22" s="125"/>
      <c r="T22" s="125"/>
      <c r="U22" s="125"/>
      <c r="V22" s="125"/>
      <c r="W22" s="125"/>
      <c r="X22" s="125"/>
      <c r="Y22" s="125"/>
      <c r="Z22" s="125"/>
      <c r="AA22" s="125"/>
      <c r="AB22" s="125"/>
      <c r="AC22" s="125"/>
      <c r="AD22" s="125"/>
      <c r="AE22" s="125"/>
      <c r="AF22" s="125"/>
      <c r="AG22" s="126"/>
      <c r="AH22" s="8" t="s">
        <v>39</v>
      </c>
      <c r="AI22" s="8"/>
      <c r="AJ22" s="50">
        <v>204</v>
      </c>
    </row>
    <row r="23" spans="1:38" ht="12.95" customHeight="1" x14ac:dyDescent="0.2">
      <c r="A23" s="150"/>
      <c r="B23" s="150"/>
      <c r="C23" s="151" t="s">
        <v>18</v>
      </c>
      <c r="D23" s="151"/>
      <c r="E23" s="151"/>
      <c r="F23" s="151"/>
      <c r="G23" s="151"/>
      <c r="H23" s="151"/>
      <c r="I23" s="151"/>
      <c r="J23" s="151"/>
      <c r="K23" s="151"/>
      <c r="L23" s="151"/>
      <c r="M23" s="151"/>
      <c r="N23" s="151"/>
      <c r="O23" s="151"/>
      <c r="P23" s="152"/>
      <c r="Q23" s="153" t="s">
        <v>19</v>
      </c>
      <c r="R23" s="154"/>
      <c r="S23" s="154"/>
      <c r="T23" s="154"/>
      <c r="U23" s="154"/>
      <c r="V23" s="154"/>
      <c r="W23" s="154"/>
      <c r="X23" s="154"/>
      <c r="Y23" s="155"/>
      <c r="Z23" s="156"/>
      <c r="AA23" s="130" t="s">
        <v>45</v>
      </c>
      <c r="AB23" s="131"/>
      <c r="AC23" s="131"/>
      <c r="AD23" s="131"/>
      <c r="AE23" s="131"/>
      <c r="AF23" s="132"/>
      <c r="AG23" s="173"/>
      <c r="AH23" s="109" t="s">
        <v>20</v>
      </c>
      <c r="AI23" s="109"/>
      <c r="AJ23" s="109"/>
      <c r="AK23" s="10"/>
    </row>
    <row r="24" spans="1:38" ht="13.5" customHeight="1" x14ac:dyDescent="0.2">
      <c r="A24" s="150"/>
      <c r="B24" s="150"/>
      <c r="C24" s="174" t="s">
        <v>37</v>
      </c>
      <c r="D24" s="174"/>
      <c r="E24" s="139" t="s">
        <v>21</v>
      </c>
      <c r="F24" s="140"/>
      <c r="G24" s="140"/>
      <c r="H24" s="140"/>
      <c r="I24" s="140"/>
      <c r="J24" s="140"/>
      <c r="K24" s="140"/>
      <c r="L24" s="140"/>
      <c r="M24" s="140"/>
      <c r="N24" s="140"/>
      <c r="O24" s="141"/>
      <c r="P24" s="152"/>
      <c r="Q24" s="175" t="s">
        <v>31</v>
      </c>
      <c r="R24" s="176"/>
      <c r="S24" s="160" t="s">
        <v>73</v>
      </c>
      <c r="T24" s="145"/>
      <c r="U24" s="145"/>
      <c r="V24" s="145"/>
      <c r="W24" s="145"/>
      <c r="X24" s="145"/>
      <c r="Y24" s="146"/>
      <c r="Z24" s="156"/>
      <c r="AA24" s="133"/>
      <c r="AB24" s="134"/>
      <c r="AC24" s="134"/>
      <c r="AD24" s="134"/>
      <c r="AE24" s="134"/>
      <c r="AF24" s="135"/>
      <c r="AG24" s="173"/>
      <c r="AH24" s="110"/>
      <c r="AI24" s="110"/>
      <c r="AJ24" s="110"/>
      <c r="AK24" s="10"/>
    </row>
    <row r="25" spans="1:38" ht="13.5" customHeight="1" x14ac:dyDescent="0.2">
      <c r="A25" s="150"/>
      <c r="B25" s="150"/>
      <c r="C25" s="177" t="s">
        <v>41</v>
      </c>
      <c r="D25" s="178"/>
      <c r="E25" s="179" t="s">
        <v>28</v>
      </c>
      <c r="F25" s="180"/>
      <c r="G25" s="180"/>
      <c r="H25" s="180"/>
      <c r="I25" s="180"/>
      <c r="J25" s="180"/>
      <c r="K25" s="180"/>
      <c r="L25" s="180"/>
      <c r="M25" s="180"/>
      <c r="N25" s="180"/>
      <c r="O25" s="181"/>
      <c r="P25" s="152"/>
      <c r="Q25" s="142" t="s">
        <v>43</v>
      </c>
      <c r="R25" s="143"/>
      <c r="S25" s="144" t="s">
        <v>60</v>
      </c>
      <c r="T25" s="145"/>
      <c r="U25" s="145"/>
      <c r="V25" s="145"/>
      <c r="W25" s="145"/>
      <c r="X25" s="145"/>
      <c r="Y25" s="146"/>
      <c r="Z25" s="156"/>
      <c r="AA25" s="133"/>
      <c r="AB25" s="134"/>
      <c r="AC25" s="134"/>
      <c r="AD25" s="134"/>
      <c r="AE25" s="134"/>
      <c r="AF25" s="135"/>
      <c r="AG25" s="173"/>
      <c r="AH25" s="111"/>
      <c r="AI25" s="111"/>
      <c r="AJ25" s="111"/>
      <c r="AK25" s="10"/>
    </row>
    <row r="26" spans="1:38" ht="13.5" customHeight="1" x14ac:dyDescent="0.2">
      <c r="A26" s="150"/>
      <c r="B26" s="150"/>
      <c r="C26" s="182" t="s">
        <v>33</v>
      </c>
      <c r="D26" s="183"/>
      <c r="E26" s="139" t="s">
        <v>34</v>
      </c>
      <c r="F26" s="140"/>
      <c r="G26" s="140"/>
      <c r="H26" s="140"/>
      <c r="I26" s="140"/>
      <c r="J26" s="140"/>
      <c r="K26" s="140"/>
      <c r="L26" s="140"/>
      <c r="M26" s="140"/>
      <c r="N26" s="140"/>
      <c r="O26" s="141"/>
      <c r="P26" s="152"/>
      <c r="Q26" s="142" t="s">
        <v>61</v>
      </c>
      <c r="R26" s="143"/>
      <c r="S26" s="144" t="s">
        <v>62</v>
      </c>
      <c r="T26" s="145"/>
      <c r="U26" s="145"/>
      <c r="V26" s="145"/>
      <c r="W26" s="145"/>
      <c r="X26" s="145"/>
      <c r="Y26" s="146"/>
      <c r="Z26" s="156"/>
      <c r="AA26" s="147"/>
      <c r="AB26" s="148"/>
      <c r="AC26" s="148"/>
      <c r="AD26" s="148"/>
      <c r="AE26" s="148"/>
      <c r="AF26" s="149"/>
      <c r="AG26" s="173"/>
      <c r="AH26" s="11" t="s">
        <v>22</v>
      </c>
      <c r="AI26" s="166" t="s">
        <v>76</v>
      </c>
      <c r="AJ26" s="167"/>
      <c r="AK26" s="10"/>
    </row>
    <row r="27" spans="1:38" ht="13.5" customHeight="1" x14ac:dyDescent="0.2">
      <c r="A27" s="150"/>
      <c r="B27" s="150"/>
      <c r="C27" s="168" t="s">
        <v>56</v>
      </c>
      <c r="D27" s="169"/>
      <c r="E27" s="170" t="s">
        <v>58</v>
      </c>
      <c r="F27" s="171"/>
      <c r="G27" s="171"/>
      <c r="H27" s="171"/>
      <c r="I27" s="171"/>
      <c r="J27" s="171"/>
      <c r="K27" s="171"/>
      <c r="L27" s="171"/>
      <c r="M27" s="171"/>
      <c r="N27" s="171"/>
      <c r="O27" s="172"/>
      <c r="P27" s="152"/>
      <c r="Q27" s="142" t="s">
        <v>63</v>
      </c>
      <c r="R27" s="143"/>
      <c r="S27" s="144" t="s">
        <v>64</v>
      </c>
      <c r="T27" s="145"/>
      <c r="U27" s="145"/>
      <c r="V27" s="145"/>
      <c r="W27" s="145"/>
      <c r="X27" s="145"/>
      <c r="Y27" s="146"/>
      <c r="Z27" s="156"/>
      <c r="AA27" s="20"/>
      <c r="AB27" s="20"/>
      <c r="AC27" s="20"/>
      <c r="AD27" s="20"/>
      <c r="AE27" s="20"/>
      <c r="AF27" s="20"/>
      <c r="AG27" s="173"/>
      <c r="AH27" s="11" t="s">
        <v>24</v>
      </c>
      <c r="AI27" s="166" t="s">
        <v>77</v>
      </c>
      <c r="AJ27" s="167"/>
      <c r="AK27" s="10"/>
    </row>
    <row r="28" spans="1:38" ht="13.5" customHeight="1" x14ac:dyDescent="0.2">
      <c r="A28" s="150"/>
      <c r="B28" s="150"/>
      <c r="C28" s="190" t="s">
        <v>40</v>
      </c>
      <c r="D28" s="191"/>
      <c r="E28" s="157" t="s">
        <v>38</v>
      </c>
      <c r="F28" s="158"/>
      <c r="G28" s="158"/>
      <c r="H28" s="158"/>
      <c r="I28" s="158"/>
      <c r="J28" s="158"/>
      <c r="K28" s="158"/>
      <c r="L28" s="158"/>
      <c r="M28" s="158"/>
      <c r="N28" s="158"/>
      <c r="O28" s="159"/>
      <c r="P28" s="152"/>
      <c r="Q28" s="142" t="s">
        <v>65</v>
      </c>
      <c r="R28" s="143"/>
      <c r="S28" s="192" t="s">
        <v>60</v>
      </c>
      <c r="T28" s="145"/>
      <c r="U28" s="145"/>
      <c r="V28" s="145"/>
      <c r="W28" s="145"/>
      <c r="X28" s="145"/>
      <c r="Y28" s="146"/>
      <c r="Z28" s="156"/>
      <c r="AA28" s="193" t="s">
        <v>54</v>
      </c>
      <c r="AB28" s="193"/>
      <c r="AC28" s="193"/>
      <c r="AD28" s="193"/>
      <c r="AE28" s="193"/>
      <c r="AF28" s="193"/>
      <c r="AG28" s="173"/>
      <c r="AH28" s="109" t="s">
        <v>27</v>
      </c>
      <c r="AI28" s="109"/>
      <c r="AJ28" s="109"/>
      <c r="AK28" s="10"/>
    </row>
    <row r="29" spans="1:38" ht="13.5" customHeight="1" x14ac:dyDescent="0.2">
      <c r="A29" s="150"/>
      <c r="B29" s="150"/>
      <c r="C29" s="184" t="s">
        <v>66</v>
      </c>
      <c r="D29" s="185"/>
      <c r="E29" s="186" t="s">
        <v>75</v>
      </c>
      <c r="F29" s="187"/>
      <c r="G29" s="187"/>
      <c r="H29" s="187"/>
      <c r="I29" s="187"/>
      <c r="J29" s="187"/>
      <c r="K29" s="187"/>
      <c r="L29" s="187"/>
      <c r="M29" s="187"/>
      <c r="N29" s="187"/>
      <c r="O29" s="188"/>
      <c r="P29" s="152"/>
      <c r="Q29" s="189" t="s">
        <v>26</v>
      </c>
      <c r="R29" s="138"/>
      <c r="S29" s="160" t="s">
        <v>72</v>
      </c>
      <c r="T29" s="145"/>
      <c r="U29" s="145"/>
      <c r="V29" s="145"/>
      <c r="W29" s="145"/>
      <c r="X29" s="145"/>
      <c r="Y29" s="146"/>
      <c r="Z29" s="156"/>
      <c r="AA29" s="193"/>
      <c r="AB29" s="193"/>
      <c r="AC29" s="193"/>
      <c r="AD29" s="193"/>
      <c r="AE29" s="193"/>
      <c r="AF29" s="193"/>
      <c r="AG29" s="173"/>
      <c r="AH29" s="111"/>
      <c r="AI29" s="111"/>
      <c r="AJ29" s="111"/>
      <c r="AK29" s="10"/>
    </row>
    <row r="30" spans="1:38" ht="13.5" customHeight="1" x14ac:dyDescent="0.2">
      <c r="A30" s="150"/>
      <c r="B30" s="150"/>
      <c r="C30" s="197" t="s">
        <v>68</v>
      </c>
      <c r="D30" s="198"/>
      <c r="E30" s="157" t="s">
        <v>55</v>
      </c>
      <c r="F30" s="158"/>
      <c r="G30" s="158"/>
      <c r="H30" s="158"/>
      <c r="I30" s="158"/>
      <c r="J30" s="158"/>
      <c r="K30" s="158"/>
      <c r="L30" s="158"/>
      <c r="M30" s="158"/>
      <c r="N30" s="158"/>
      <c r="O30" s="159"/>
      <c r="P30" s="152"/>
      <c r="Q30" s="153" t="s">
        <v>25</v>
      </c>
      <c r="R30" s="155"/>
      <c r="S30" s="160" t="s">
        <v>72</v>
      </c>
      <c r="T30" s="145"/>
      <c r="U30" s="145"/>
      <c r="V30" s="145"/>
      <c r="W30" s="145"/>
      <c r="X30" s="145"/>
      <c r="Y30" s="146"/>
      <c r="Z30" s="156"/>
      <c r="AA30" s="193"/>
      <c r="AB30" s="193"/>
      <c r="AC30" s="193"/>
      <c r="AD30" s="193"/>
      <c r="AE30" s="193"/>
      <c r="AF30" s="193"/>
      <c r="AG30" s="173"/>
      <c r="AH30" s="11" t="s">
        <v>22</v>
      </c>
      <c r="AI30" s="166" t="s">
        <v>78</v>
      </c>
      <c r="AJ30" s="167"/>
      <c r="AK30" s="10"/>
    </row>
    <row r="31" spans="1:38" ht="13.5" customHeight="1" x14ac:dyDescent="0.2">
      <c r="A31" s="150"/>
      <c r="B31" s="150"/>
      <c r="C31" s="194" t="s">
        <v>56</v>
      </c>
      <c r="D31" s="195"/>
      <c r="E31" s="157" t="s">
        <v>57</v>
      </c>
      <c r="F31" s="158"/>
      <c r="G31" s="158"/>
      <c r="H31" s="158"/>
      <c r="I31" s="158"/>
      <c r="J31" s="158"/>
      <c r="K31" s="158"/>
      <c r="L31" s="158"/>
      <c r="M31" s="158"/>
      <c r="N31" s="158"/>
      <c r="O31" s="159"/>
      <c r="P31" s="152"/>
      <c r="Q31" s="153"/>
      <c r="R31" s="155"/>
      <c r="S31" s="196"/>
      <c r="T31" s="196"/>
      <c r="U31" s="196"/>
      <c r="V31" s="196"/>
      <c r="W31" s="196"/>
      <c r="X31" s="196"/>
      <c r="Y31" s="196"/>
      <c r="Z31" s="156"/>
      <c r="AA31" s="193"/>
      <c r="AB31" s="193"/>
      <c r="AC31" s="193"/>
      <c r="AD31" s="193"/>
      <c r="AE31" s="193"/>
      <c r="AF31" s="193"/>
      <c r="AG31" s="173"/>
      <c r="AH31" s="11" t="s">
        <v>24</v>
      </c>
      <c r="AI31" s="166" t="s">
        <v>79</v>
      </c>
      <c r="AJ31" s="167"/>
      <c r="AK31" s="10"/>
    </row>
    <row r="32" spans="1:38" ht="13.5" customHeight="1" x14ac:dyDescent="0.2">
      <c r="A32" s="150"/>
      <c r="B32" s="150"/>
      <c r="C32" s="199" t="s">
        <v>70</v>
      </c>
      <c r="D32" s="199"/>
      <c r="E32" s="200" t="s">
        <v>71</v>
      </c>
      <c r="F32" s="200"/>
      <c r="G32" s="200"/>
      <c r="H32" s="200"/>
      <c r="I32" s="200"/>
      <c r="J32" s="200"/>
      <c r="K32" s="200"/>
      <c r="L32" s="200"/>
      <c r="M32" s="200"/>
      <c r="N32" s="200"/>
      <c r="O32" s="200"/>
      <c r="P32" s="152"/>
      <c r="Q32" s="201" t="s">
        <v>44</v>
      </c>
      <c r="R32" s="202"/>
      <c r="S32" s="202"/>
      <c r="T32" s="202"/>
      <c r="U32" s="202"/>
      <c r="V32" s="202"/>
      <c r="W32" s="202"/>
      <c r="X32" s="202"/>
      <c r="Y32" s="203"/>
      <c r="Z32" s="156"/>
      <c r="AA32" s="193"/>
      <c r="AB32" s="193"/>
      <c r="AC32" s="193"/>
      <c r="AD32" s="193"/>
      <c r="AE32" s="193"/>
      <c r="AF32" s="193"/>
      <c r="AG32" s="173"/>
      <c r="AH32" s="11" t="s">
        <v>29</v>
      </c>
      <c r="AI32" s="166" t="s">
        <v>80</v>
      </c>
      <c r="AJ32" s="167"/>
      <c r="AK32" s="10"/>
    </row>
    <row r="33" spans="1:37" ht="13.5" customHeight="1" x14ac:dyDescent="0.2">
      <c r="A33" s="150"/>
      <c r="B33" s="150"/>
      <c r="C33" s="161"/>
      <c r="D33" s="161"/>
      <c r="E33" s="162"/>
      <c r="F33" s="162"/>
      <c r="G33" s="162"/>
      <c r="H33" s="162"/>
      <c r="I33" s="162"/>
      <c r="J33" s="162"/>
      <c r="K33" s="162"/>
      <c r="L33" s="162"/>
      <c r="M33" s="162"/>
      <c r="N33" s="162"/>
      <c r="O33" s="162"/>
      <c r="P33" s="152"/>
      <c r="Q33" s="163"/>
      <c r="R33" s="164"/>
      <c r="S33" s="164"/>
      <c r="T33" s="164"/>
      <c r="U33" s="164"/>
      <c r="V33" s="164"/>
      <c r="W33" s="164"/>
      <c r="X33" s="164"/>
      <c r="Y33" s="165"/>
      <c r="Z33" s="156"/>
      <c r="AA33" s="193"/>
      <c r="AB33" s="193"/>
      <c r="AC33" s="193"/>
      <c r="AD33" s="193"/>
      <c r="AE33" s="193"/>
      <c r="AF33" s="193"/>
      <c r="AG33" s="173"/>
      <c r="AH33" s="11" t="s">
        <v>30</v>
      </c>
      <c r="AI33" s="166" t="s">
        <v>81</v>
      </c>
      <c r="AJ33" s="167"/>
      <c r="AK33" s="10"/>
    </row>
    <row r="34" spans="1:37" ht="13.5" customHeight="1" x14ac:dyDescent="0.2">
      <c r="A34" s="150"/>
      <c r="B34" s="150"/>
      <c r="C34" s="207"/>
      <c r="D34" s="207"/>
      <c r="E34" s="208"/>
      <c r="F34" s="208"/>
      <c r="G34" s="208"/>
      <c r="H34" s="208"/>
      <c r="I34" s="208"/>
      <c r="J34" s="208"/>
      <c r="K34" s="208"/>
      <c r="L34" s="208"/>
      <c r="M34" s="208"/>
      <c r="N34" s="208"/>
      <c r="O34" s="208"/>
      <c r="P34" s="152"/>
      <c r="Q34" s="103"/>
      <c r="R34" s="103"/>
      <c r="S34" s="103"/>
      <c r="T34" s="103"/>
      <c r="U34" s="103"/>
      <c r="V34" s="103"/>
      <c r="W34" s="103"/>
      <c r="X34" s="103"/>
      <c r="Y34" s="103"/>
      <c r="Z34" s="103"/>
      <c r="AA34" s="103"/>
      <c r="AB34" s="204"/>
      <c r="AC34" s="204"/>
      <c r="AD34" s="204"/>
      <c r="AE34" s="204"/>
      <c r="AF34" s="204"/>
      <c r="AG34" s="173"/>
      <c r="AH34" s="205"/>
      <c r="AI34" s="205"/>
      <c r="AJ34" s="205"/>
    </row>
    <row r="35" spans="1:37" ht="12.75" customHeight="1" x14ac:dyDescent="0.2">
      <c r="A35" s="150"/>
      <c r="B35" s="150"/>
      <c r="C35" s="207"/>
      <c r="D35" s="207"/>
      <c r="E35" s="208"/>
      <c r="F35" s="208"/>
      <c r="G35" s="208"/>
      <c r="H35" s="208"/>
      <c r="I35" s="208"/>
      <c r="J35" s="208"/>
      <c r="K35" s="208"/>
      <c r="L35" s="208"/>
      <c r="M35" s="208"/>
      <c r="N35" s="208"/>
      <c r="O35" s="208"/>
      <c r="P35" s="152"/>
      <c r="Q35" s="103"/>
      <c r="R35" s="103"/>
      <c r="S35" s="103"/>
      <c r="T35" s="103"/>
      <c r="U35" s="103"/>
      <c r="V35" s="103"/>
      <c r="W35" s="103"/>
      <c r="X35" s="103"/>
      <c r="Y35" s="103"/>
      <c r="Z35" s="103"/>
      <c r="AA35" s="103"/>
      <c r="AB35" s="204"/>
      <c r="AC35" s="204"/>
      <c r="AD35" s="204"/>
      <c r="AE35" s="204"/>
      <c r="AF35" s="204"/>
      <c r="AG35" s="173"/>
      <c r="AH35" s="206"/>
      <c r="AI35" s="206"/>
      <c r="AJ35" s="206"/>
    </row>
    <row r="36" spans="1:37" ht="12.75" customHeight="1" x14ac:dyDescent="0.2">
      <c r="A36" s="150"/>
      <c r="B36" s="150"/>
      <c r="C36" s="161"/>
      <c r="D36" s="161"/>
      <c r="E36" s="208"/>
      <c r="F36" s="208"/>
      <c r="G36" s="208"/>
      <c r="H36" s="208"/>
      <c r="I36" s="208"/>
      <c r="J36" s="208"/>
      <c r="K36" s="208"/>
      <c r="L36" s="208"/>
      <c r="M36" s="208"/>
      <c r="N36" s="208"/>
      <c r="O36" s="208"/>
      <c r="P36" s="152"/>
      <c r="Q36" s="103"/>
      <c r="R36" s="103"/>
      <c r="S36" s="103"/>
      <c r="T36" s="103"/>
      <c r="U36" s="103"/>
      <c r="V36" s="103"/>
      <c r="W36" s="103"/>
      <c r="X36" s="103"/>
      <c r="Y36" s="103"/>
      <c r="Z36" s="103"/>
      <c r="AA36" s="103"/>
      <c r="AB36" s="204"/>
      <c r="AC36" s="204"/>
      <c r="AD36" s="204"/>
      <c r="AE36" s="204"/>
      <c r="AF36" s="204"/>
      <c r="AG36" s="173"/>
      <c r="AH36" s="206"/>
      <c r="AI36" s="206"/>
      <c r="AJ36" s="206"/>
    </row>
    <row r="37" spans="1:37" ht="12.75" customHeight="1" x14ac:dyDescent="0.2">
      <c r="A37" s="150"/>
      <c r="B37" s="150"/>
      <c r="C37" s="161"/>
      <c r="D37" s="161"/>
      <c r="E37" s="162"/>
      <c r="F37" s="162"/>
      <c r="G37" s="162"/>
      <c r="H37" s="162"/>
      <c r="I37" s="162"/>
      <c r="J37" s="162"/>
      <c r="K37" s="162"/>
      <c r="L37" s="162"/>
      <c r="M37" s="162"/>
      <c r="N37" s="162"/>
      <c r="O37" s="162"/>
      <c r="P37" s="152"/>
      <c r="Q37" s="212" t="s">
        <v>46</v>
      </c>
      <c r="R37" s="103"/>
      <c r="S37" s="103"/>
      <c r="T37" s="103"/>
      <c r="U37" s="103"/>
      <c r="V37" s="103"/>
      <c r="W37" s="103"/>
      <c r="X37" s="103"/>
      <c r="Y37" s="103"/>
      <c r="Z37" s="103"/>
      <c r="AA37" s="103"/>
      <c r="AB37" s="204"/>
      <c r="AC37" s="204"/>
      <c r="AD37" s="204"/>
      <c r="AE37" s="204"/>
      <c r="AF37" s="204"/>
      <c r="AG37" s="212" t="s">
        <v>49</v>
      </c>
      <c r="AH37" s="103"/>
      <c r="AI37" s="103"/>
      <c r="AJ37" s="103"/>
    </row>
    <row r="38" spans="1:37" x14ac:dyDescent="0.2">
      <c r="A38" s="150"/>
      <c r="B38" s="150"/>
      <c r="C38" s="204"/>
      <c r="D38" s="204"/>
      <c r="E38" s="204"/>
      <c r="F38" s="204"/>
      <c r="G38" s="204"/>
      <c r="H38" s="204"/>
      <c r="I38" s="204"/>
      <c r="J38" s="204"/>
      <c r="K38" s="204"/>
      <c r="L38" s="204"/>
      <c r="M38" s="204"/>
      <c r="N38" s="204"/>
      <c r="O38" s="204"/>
      <c r="P38" s="152"/>
      <c r="Q38" s="103"/>
      <c r="R38" s="103"/>
      <c r="S38" s="103"/>
      <c r="T38" s="103"/>
      <c r="U38" s="103"/>
      <c r="V38" s="103"/>
      <c r="W38" s="103"/>
      <c r="X38" s="103"/>
      <c r="Y38" s="103"/>
      <c r="Z38" s="103"/>
      <c r="AA38" s="103"/>
      <c r="AB38" s="204"/>
      <c r="AC38" s="204"/>
      <c r="AD38" s="204"/>
      <c r="AE38" s="204"/>
      <c r="AF38" s="204"/>
      <c r="AG38" s="103"/>
      <c r="AH38" s="103"/>
      <c r="AI38" s="103"/>
      <c r="AJ38" s="103"/>
    </row>
    <row r="39" spans="1:37" x14ac:dyDescent="0.2">
      <c r="A39" s="150"/>
      <c r="B39" s="150"/>
      <c r="C39" s="213"/>
      <c r="D39" s="213"/>
      <c r="E39" s="213"/>
      <c r="F39" s="213"/>
      <c r="G39" s="213"/>
      <c r="H39" s="213"/>
      <c r="I39" s="213"/>
      <c r="J39" s="213"/>
      <c r="K39" s="213"/>
      <c r="L39" s="213"/>
      <c r="M39" s="204"/>
      <c r="N39" s="204"/>
      <c r="O39" s="204"/>
      <c r="P39" s="152"/>
      <c r="Q39" s="103"/>
      <c r="R39" s="103"/>
      <c r="S39" s="103"/>
      <c r="T39" s="103"/>
      <c r="U39" s="103"/>
      <c r="V39" s="103"/>
      <c r="W39" s="103"/>
      <c r="X39" s="103"/>
      <c r="Y39" s="103"/>
      <c r="Z39" s="103"/>
      <c r="AA39" s="103"/>
      <c r="AB39" s="204"/>
      <c r="AC39" s="204"/>
      <c r="AD39" s="204"/>
      <c r="AE39" s="204"/>
      <c r="AF39" s="204"/>
      <c r="AG39" s="103"/>
      <c r="AH39" s="103"/>
      <c r="AI39" s="103"/>
      <c r="AJ39" s="103"/>
    </row>
    <row r="40" spans="1:37" x14ac:dyDescent="0.2">
      <c r="A40" s="150"/>
      <c r="B40" s="150"/>
      <c r="C40" s="211" t="s">
        <v>23</v>
      </c>
      <c r="D40" s="211"/>
      <c r="E40" s="211"/>
      <c r="F40" s="211"/>
      <c r="G40" s="211"/>
      <c r="H40" s="211"/>
      <c r="I40" s="211"/>
      <c r="J40" s="211"/>
      <c r="K40" s="211"/>
      <c r="L40" s="211"/>
      <c r="M40" s="204"/>
      <c r="N40" s="204"/>
      <c r="O40" s="204"/>
      <c r="P40" s="152"/>
      <c r="Q40" s="209" t="s">
        <v>47</v>
      </c>
      <c r="R40" s="204"/>
      <c r="S40" s="204"/>
      <c r="T40" s="204"/>
      <c r="U40" s="204"/>
      <c r="V40" s="204"/>
      <c r="W40" s="204"/>
      <c r="X40" s="204"/>
      <c r="Y40" s="204"/>
      <c r="Z40" s="204"/>
      <c r="AA40" s="204"/>
      <c r="AB40" s="204"/>
      <c r="AC40" s="204"/>
      <c r="AD40" s="204"/>
      <c r="AE40" s="204"/>
      <c r="AF40" s="204"/>
      <c r="AG40" s="210" t="s">
        <v>48</v>
      </c>
      <c r="AH40" s="211"/>
      <c r="AI40" s="211"/>
      <c r="AJ40" s="211"/>
    </row>
  </sheetData>
  <mergeCells count="94">
    <mergeCell ref="AG38:AJ39"/>
    <mergeCell ref="C40:L40"/>
    <mergeCell ref="C34:D34"/>
    <mergeCell ref="E34:O34"/>
    <mergeCell ref="Q34:AA36"/>
    <mergeCell ref="AI33:AJ33"/>
    <mergeCell ref="AB34:AF40"/>
    <mergeCell ref="AH34:AJ36"/>
    <mergeCell ref="C35:D35"/>
    <mergeCell ref="E35:O35"/>
    <mergeCell ref="C36:D36"/>
    <mergeCell ref="E36:O36"/>
    <mergeCell ref="C37:D37"/>
    <mergeCell ref="Q40:AA40"/>
    <mergeCell ref="AG40:AJ40"/>
    <mergeCell ref="E37:O37"/>
    <mergeCell ref="Q37:AA37"/>
    <mergeCell ref="AG37:AJ37"/>
    <mergeCell ref="C38:L39"/>
    <mergeCell ref="M38:O40"/>
    <mergeCell ref="Q38:AA39"/>
    <mergeCell ref="AI30:AJ30"/>
    <mergeCell ref="C32:D32"/>
    <mergeCell ref="E32:O32"/>
    <mergeCell ref="Q32:Y32"/>
    <mergeCell ref="AI32:AJ32"/>
    <mergeCell ref="AH28:AJ29"/>
    <mergeCell ref="C29:D29"/>
    <mergeCell ref="E29:O29"/>
    <mergeCell ref="Q29:R29"/>
    <mergeCell ref="S29:Y29"/>
    <mergeCell ref="C28:D28"/>
    <mergeCell ref="E28:O28"/>
    <mergeCell ref="Q28:R28"/>
    <mergeCell ref="S28:Y28"/>
    <mergeCell ref="AA28:AF33"/>
    <mergeCell ref="C31:D31"/>
    <mergeCell ref="E31:O31"/>
    <mergeCell ref="Q31:R31"/>
    <mergeCell ref="S31:Y31"/>
    <mergeCell ref="AI31:AJ31"/>
    <mergeCell ref="C30:D30"/>
    <mergeCell ref="AI26:AJ26"/>
    <mergeCell ref="C27:D27"/>
    <mergeCell ref="E27:O27"/>
    <mergeCell ref="Q27:R27"/>
    <mergeCell ref="S27:Y27"/>
    <mergeCell ref="AI27:AJ27"/>
    <mergeCell ref="AG23:AG36"/>
    <mergeCell ref="C24:D24"/>
    <mergeCell ref="E24:O24"/>
    <mergeCell ref="Q24:R24"/>
    <mergeCell ref="S24:Y24"/>
    <mergeCell ref="C25:D25"/>
    <mergeCell ref="E25:O25"/>
    <mergeCell ref="Q25:R25"/>
    <mergeCell ref="S25:Y25"/>
    <mergeCell ref="C26:D26"/>
    <mergeCell ref="E26:O26"/>
    <mergeCell ref="Q26:R26"/>
    <mergeCell ref="S26:Y26"/>
    <mergeCell ref="AA26:AF26"/>
    <mergeCell ref="A23:B40"/>
    <mergeCell ref="C23:O23"/>
    <mergeCell ref="P23:P40"/>
    <mergeCell ref="Q23:Y23"/>
    <mergeCell ref="Z23:Z33"/>
    <mergeCell ref="E30:O30"/>
    <mergeCell ref="Q30:R30"/>
    <mergeCell ref="S30:Y30"/>
    <mergeCell ref="C33:D33"/>
    <mergeCell ref="E33:O33"/>
    <mergeCell ref="Q33:Y33"/>
    <mergeCell ref="AH23:AJ25"/>
    <mergeCell ref="A10:A21"/>
    <mergeCell ref="C10:AF10"/>
    <mergeCell ref="AE11:AG11"/>
    <mergeCell ref="A7:AG7"/>
    <mergeCell ref="AH7:AJ7"/>
    <mergeCell ref="A8:AG8"/>
    <mergeCell ref="AH8:AI8"/>
    <mergeCell ref="A22:AG22"/>
    <mergeCell ref="J16:S16"/>
    <mergeCell ref="AA23:AF25"/>
    <mergeCell ref="C11:I11"/>
    <mergeCell ref="V21:AG21"/>
    <mergeCell ref="A1:F4"/>
    <mergeCell ref="G1:AF1"/>
    <mergeCell ref="AG1:AJ6"/>
    <mergeCell ref="G2:AF2"/>
    <mergeCell ref="G3:AF3"/>
    <mergeCell ref="G4:AF4"/>
    <mergeCell ref="A5:AF5"/>
    <mergeCell ref="A6:AF6"/>
  </mergeCells>
  <pageMargins left="0.23622047244094491" right="0.23622047244094491" top="0.31496062992125984" bottom="0.19685039370078741" header="0.23622047244094491" footer="0.15748031496062992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tabSelected="1" zoomScale="130" zoomScaleNormal="130" workbookViewId="0">
      <selection activeCell="G7" sqref="G7:AL7"/>
    </sheetView>
  </sheetViews>
  <sheetFormatPr defaultRowHeight="12.75" x14ac:dyDescent="0.2"/>
  <cols>
    <col min="1" max="1" width="2.28515625" style="51" customWidth="1"/>
    <col min="2" max="2" width="8.7109375" style="5" customWidth="1"/>
    <col min="3" max="7" width="3.140625" style="6" customWidth="1"/>
    <col min="8" max="8" width="3.140625" style="3" customWidth="1"/>
    <col min="9" max="33" width="3.140625" style="6" customWidth="1"/>
    <col min="34" max="35" width="4.5703125" style="7" customWidth="1"/>
    <col min="36" max="36" width="5.85546875" style="7" customWidth="1"/>
    <col min="37" max="37" width="6.85546875" style="7" customWidth="1"/>
    <col min="38" max="38" width="7.85546875" customWidth="1"/>
  </cols>
  <sheetData>
    <row r="1" spans="1:38" ht="18" x14ac:dyDescent="0.25">
      <c r="A1" s="102"/>
      <c r="B1" s="102"/>
      <c r="C1" s="102"/>
      <c r="D1" s="102"/>
      <c r="E1" s="102"/>
      <c r="F1" s="102"/>
      <c r="G1" s="281" t="s">
        <v>116</v>
      </c>
      <c r="H1" s="282"/>
      <c r="I1" s="282"/>
      <c r="J1" s="282"/>
      <c r="K1" s="282"/>
      <c r="L1" s="282"/>
      <c r="M1" s="282"/>
      <c r="N1" s="282"/>
      <c r="O1" s="282"/>
      <c r="P1" s="282"/>
      <c r="Q1" s="282"/>
      <c r="R1" s="282"/>
      <c r="S1" s="282"/>
      <c r="T1" s="282"/>
      <c r="U1" s="282"/>
      <c r="V1" s="282"/>
      <c r="W1" s="282"/>
      <c r="X1" s="282"/>
      <c r="Y1" s="282"/>
      <c r="Z1" s="282"/>
      <c r="AA1" s="282"/>
      <c r="AB1" s="282"/>
      <c r="AC1" s="282"/>
      <c r="AD1" s="282"/>
      <c r="AE1" s="282"/>
      <c r="AF1" s="282"/>
      <c r="AG1" s="282"/>
      <c r="AH1" s="282"/>
      <c r="AI1" s="282"/>
      <c r="AJ1" s="282"/>
      <c r="AK1" s="282"/>
      <c r="AL1" s="282"/>
    </row>
    <row r="2" spans="1:38" ht="15.75" x14ac:dyDescent="0.25">
      <c r="A2" s="102"/>
      <c r="B2" s="102"/>
      <c r="C2" s="102"/>
      <c r="D2" s="102"/>
      <c r="E2" s="102"/>
      <c r="F2" s="102"/>
      <c r="G2" s="263" t="s">
        <v>117</v>
      </c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  <c r="AC2" s="103"/>
      <c r="AD2" s="103"/>
      <c r="AE2" s="103"/>
      <c r="AF2" s="103"/>
      <c r="AG2" s="103"/>
      <c r="AH2" s="103"/>
      <c r="AI2" s="103"/>
      <c r="AJ2" s="103"/>
      <c r="AK2" s="103"/>
      <c r="AL2" s="103"/>
    </row>
    <row r="3" spans="1:38" x14ac:dyDescent="0.2">
      <c r="A3" s="102"/>
      <c r="B3" s="102"/>
      <c r="C3" s="102"/>
      <c r="D3" s="102"/>
      <c r="E3" s="102"/>
      <c r="F3" s="102"/>
      <c r="G3" s="102" t="s">
        <v>51</v>
      </c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102"/>
      <c r="AD3" s="102"/>
      <c r="AE3" s="102"/>
      <c r="AF3" s="102"/>
      <c r="AG3" s="102"/>
      <c r="AH3" s="102"/>
      <c r="AI3" s="102"/>
      <c r="AJ3" s="102"/>
      <c r="AK3" s="102"/>
      <c r="AL3" s="102"/>
    </row>
    <row r="4" spans="1:38" ht="11.1" customHeight="1" x14ac:dyDescent="0.2">
      <c r="A4" s="102"/>
      <c r="B4" s="102"/>
      <c r="C4" s="102"/>
      <c r="D4" s="102"/>
      <c r="E4" s="102"/>
      <c r="F4" s="102"/>
      <c r="G4" s="271" t="s">
        <v>118</v>
      </c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102"/>
      <c r="AE4" s="102"/>
      <c r="AF4" s="102"/>
      <c r="AG4" s="102"/>
      <c r="AH4" s="102"/>
      <c r="AI4" s="102"/>
      <c r="AJ4" s="102"/>
      <c r="AK4" s="102"/>
      <c r="AL4" s="102"/>
    </row>
    <row r="5" spans="1:38" ht="11.1" customHeight="1" x14ac:dyDescent="0.2">
      <c r="A5" s="102"/>
      <c r="B5" s="102"/>
      <c r="C5" s="102"/>
      <c r="D5" s="102"/>
      <c r="E5" s="102"/>
      <c r="F5" s="102"/>
      <c r="G5" s="270" t="s">
        <v>120</v>
      </c>
      <c r="H5" s="271"/>
      <c r="I5" s="271"/>
      <c r="J5" s="271"/>
      <c r="K5" s="271"/>
      <c r="L5" s="271"/>
      <c r="M5" s="271"/>
      <c r="N5" s="271"/>
      <c r="O5" s="271"/>
      <c r="P5" s="271"/>
      <c r="Q5" s="271"/>
      <c r="R5" s="271"/>
      <c r="S5" s="271"/>
      <c r="T5" s="271"/>
      <c r="U5" s="271"/>
      <c r="V5" s="271"/>
      <c r="W5" s="271"/>
      <c r="X5" s="271"/>
      <c r="Y5" s="271"/>
      <c r="Z5" s="271"/>
      <c r="AA5" s="271"/>
      <c r="AB5" s="271"/>
      <c r="AC5" s="271"/>
      <c r="AD5" s="271"/>
      <c r="AE5" s="271"/>
      <c r="AF5" s="271"/>
      <c r="AG5" s="271"/>
      <c r="AH5" s="271"/>
      <c r="AI5" s="271"/>
      <c r="AJ5" s="271"/>
      <c r="AK5" s="271"/>
      <c r="AL5" s="271"/>
    </row>
    <row r="6" spans="1:38" ht="20.25" x14ac:dyDescent="0.3">
      <c r="A6" s="102"/>
      <c r="B6" s="102"/>
      <c r="C6" s="102"/>
      <c r="D6" s="102"/>
      <c r="E6" s="102"/>
      <c r="F6" s="102"/>
      <c r="G6" s="269" t="s">
        <v>107</v>
      </c>
      <c r="H6" s="269"/>
      <c r="I6" s="269"/>
      <c r="J6" s="269"/>
      <c r="K6" s="269"/>
      <c r="L6" s="269"/>
      <c r="M6" s="269"/>
      <c r="N6" s="269"/>
      <c r="O6" s="269"/>
      <c r="P6" s="269"/>
      <c r="Q6" s="269"/>
      <c r="R6" s="269"/>
      <c r="S6" s="269"/>
      <c r="T6" s="269"/>
      <c r="U6" s="269"/>
      <c r="V6" s="269"/>
      <c r="W6" s="269"/>
      <c r="X6" s="269"/>
      <c r="Y6" s="269"/>
      <c r="Z6" s="269"/>
      <c r="AA6" s="269"/>
      <c r="AB6" s="269"/>
      <c r="AC6" s="269"/>
      <c r="AD6" s="269"/>
      <c r="AE6" s="269"/>
      <c r="AF6" s="269"/>
      <c r="AG6" s="269"/>
      <c r="AH6" s="269"/>
      <c r="AI6" s="269"/>
      <c r="AJ6" s="269"/>
      <c r="AK6" s="269"/>
      <c r="AL6" s="269"/>
    </row>
    <row r="7" spans="1:38" x14ac:dyDescent="0.2">
      <c r="A7" s="102"/>
      <c r="B7" s="102"/>
      <c r="C7" s="102"/>
      <c r="D7" s="102"/>
      <c r="E7" s="102"/>
      <c r="F7" s="102"/>
      <c r="G7" s="272" t="s">
        <v>108</v>
      </c>
      <c r="H7" s="272"/>
      <c r="I7" s="272"/>
      <c r="J7" s="272"/>
      <c r="K7" s="272"/>
      <c r="L7" s="272"/>
      <c r="M7" s="272"/>
      <c r="N7" s="272"/>
      <c r="O7" s="272"/>
      <c r="P7" s="272"/>
      <c r="Q7" s="272"/>
      <c r="R7" s="272"/>
      <c r="S7" s="272"/>
      <c r="T7" s="272"/>
      <c r="U7" s="272"/>
      <c r="V7" s="272"/>
      <c r="W7" s="272"/>
      <c r="X7" s="272"/>
      <c r="Y7" s="272"/>
      <c r="Z7" s="272"/>
      <c r="AA7" s="272"/>
      <c r="AB7" s="272"/>
      <c r="AC7" s="272"/>
      <c r="AD7" s="272"/>
      <c r="AE7" s="272"/>
      <c r="AF7" s="272"/>
      <c r="AG7" s="272"/>
      <c r="AH7" s="272"/>
      <c r="AI7" s="272"/>
      <c r="AJ7" s="272"/>
      <c r="AK7" s="272"/>
      <c r="AL7" s="272"/>
    </row>
    <row r="8" spans="1:38" ht="20.25" x14ac:dyDescent="0.3">
      <c r="A8" s="264" t="s">
        <v>93</v>
      </c>
      <c r="B8" s="264"/>
      <c r="C8" s="264"/>
      <c r="D8" s="264"/>
      <c r="E8" s="264"/>
      <c r="F8" s="264"/>
      <c r="G8" s="264"/>
      <c r="H8" s="264"/>
      <c r="I8" s="264"/>
      <c r="J8" s="264"/>
      <c r="K8" s="264"/>
      <c r="L8" s="264"/>
      <c r="M8" s="264"/>
      <c r="N8" s="264"/>
      <c r="O8" s="264"/>
      <c r="P8" s="264"/>
      <c r="Q8" s="264"/>
      <c r="R8" s="264"/>
      <c r="S8" s="264"/>
      <c r="T8" s="264"/>
      <c r="U8" s="264"/>
      <c r="V8" s="264"/>
      <c r="W8" s="264"/>
      <c r="X8" s="264"/>
      <c r="Y8" s="264"/>
      <c r="Z8" s="264"/>
      <c r="AA8" s="264"/>
      <c r="AB8" s="264"/>
      <c r="AC8" s="264"/>
      <c r="AD8" s="264"/>
      <c r="AE8" s="264"/>
      <c r="AF8" s="264"/>
      <c r="AG8" s="264"/>
      <c r="AH8" s="264"/>
      <c r="AI8" s="264"/>
      <c r="AJ8" s="264"/>
      <c r="AK8" s="264"/>
      <c r="AL8" s="264"/>
    </row>
    <row r="9" spans="1:38" s="1" customFormat="1" ht="12" customHeight="1" x14ac:dyDescent="0.2">
      <c r="A9" s="276"/>
      <c r="B9" s="276"/>
      <c r="C9" s="276"/>
      <c r="D9" s="276"/>
      <c r="E9" s="276"/>
      <c r="F9" s="276"/>
      <c r="G9" s="276"/>
      <c r="H9" s="276"/>
      <c r="I9" s="276"/>
      <c r="J9" s="276"/>
      <c r="K9" s="276"/>
      <c r="L9" s="276"/>
      <c r="M9" s="276"/>
      <c r="N9" s="276"/>
      <c r="O9" s="276"/>
      <c r="P9" s="276"/>
      <c r="Q9" s="276"/>
      <c r="R9" s="276"/>
      <c r="S9" s="276"/>
      <c r="T9" s="276"/>
      <c r="U9" s="276"/>
      <c r="V9" s="276"/>
      <c r="W9" s="276"/>
      <c r="X9" s="276"/>
      <c r="Y9" s="276"/>
      <c r="Z9" s="276"/>
      <c r="AA9" s="276"/>
      <c r="AB9" s="276"/>
      <c r="AC9" s="276"/>
      <c r="AD9" s="276"/>
      <c r="AE9" s="276"/>
      <c r="AF9" s="276"/>
      <c r="AG9" s="277"/>
      <c r="AH9" s="273" t="s">
        <v>32</v>
      </c>
      <c r="AI9" s="274"/>
      <c r="AJ9" s="274"/>
      <c r="AK9" s="274"/>
      <c r="AL9" s="275"/>
    </row>
    <row r="10" spans="1:38" s="1" customFormat="1" ht="11.25" customHeight="1" x14ac:dyDescent="0.2">
      <c r="A10" s="276"/>
      <c r="B10" s="276"/>
      <c r="C10" s="276"/>
      <c r="D10" s="276"/>
      <c r="E10" s="276"/>
      <c r="F10" s="276"/>
      <c r="G10" s="276"/>
      <c r="H10" s="276"/>
      <c r="I10" s="276"/>
      <c r="J10" s="276"/>
      <c r="K10" s="276"/>
      <c r="L10" s="276"/>
      <c r="M10" s="276"/>
      <c r="N10" s="276"/>
      <c r="O10" s="276"/>
      <c r="P10" s="276"/>
      <c r="Q10" s="276"/>
      <c r="R10" s="276"/>
      <c r="S10" s="276"/>
      <c r="T10" s="276"/>
      <c r="U10" s="276"/>
      <c r="V10" s="276"/>
      <c r="W10" s="276"/>
      <c r="X10" s="276"/>
      <c r="Y10" s="276"/>
      <c r="Z10" s="276"/>
      <c r="AA10" s="276"/>
      <c r="AB10" s="276"/>
      <c r="AC10" s="276"/>
      <c r="AD10" s="276"/>
      <c r="AE10" s="276"/>
      <c r="AF10" s="276"/>
      <c r="AG10" s="277"/>
      <c r="AH10" s="280" t="s">
        <v>0</v>
      </c>
      <c r="AI10" s="280"/>
      <c r="AJ10" s="280"/>
      <c r="AK10" s="265" t="s">
        <v>1</v>
      </c>
      <c r="AL10" s="266"/>
    </row>
    <row r="11" spans="1:38" s="1" customFormat="1" ht="9" customHeight="1" x14ac:dyDescent="0.2">
      <c r="A11" s="278"/>
      <c r="B11" s="278"/>
      <c r="C11" s="278"/>
      <c r="D11" s="278"/>
      <c r="E11" s="278"/>
      <c r="F11" s="278"/>
      <c r="G11" s="278"/>
      <c r="H11" s="278"/>
      <c r="I11" s="278"/>
      <c r="J11" s="278"/>
      <c r="K11" s="278"/>
      <c r="L11" s="278"/>
      <c r="M11" s="278"/>
      <c r="N11" s="278"/>
      <c r="O11" s="278"/>
      <c r="P11" s="278"/>
      <c r="Q11" s="278"/>
      <c r="R11" s="278"/>
      <c r="S11" s="278"/>
      <c r="T11" s="278"/>
      <c r="U11" s="278"/>
      <c r="V11" s="278"/>
      <c r="W11" s="278"/>
      <c r="X11" s="278"/>
      <c r="Y11" s="278"/>
      <c r="Z11" s="278"/>
      <c r="AA11" s="278"/>
      <c r="AB11" s="278"/>
      <c r="AC11" s="278"/>
      <c r="AD11" s="278"/>
      <c r="AE11" s="278"/>
      <c r="AF11" s="278"/>
      <c r="AG11" s="279"/>
      <c r="AH11" s="283" t="s">
        <v>6</v>
      </c>
      <c r="AI11" s="283"/>
      <c r="AJ11" s="283"/>
      <c r="AK11" s="267"/>
      <c r="AL11" s="268"/>
    </row>
    <row r="12" spans="1:38" s="1" customFormat="1" ht="16.5" customHeight="1" x14ac:dyDescent="0.2">
      <c r="A12" s="8" t="s">
        <v>3</v>
      </c>
      <c r="B12" s="21" t="s">
        <v>4</v>
      </c>
      <c r="C12" s="29">
        <v>1</v>
      </c>
      <c r="D12" s="29">
        <v>2</v>
      </c>
      <c r="E12" s="29">
        <v>3</v>
      </c>
      <c r="F12" s="29">
        <v>4</v>
      </c>
      <c r="G12" s="29">
        <v>5</v>
      </c>
      <c r="H12" s="29">
        <v>6</v>
      </c>
      <c r="I12" s="29">
        <v>7</v>
      </c>
      <c r="J12" s="29">
        <v>8</v>
      </c>
      <c r="K12" s="29">
        <v>9</v>
      </c>
      <c r="L12" s="29">
        <v>10</v>
      </c>
      <c r="M12" s="29">
        <v>11</v>
      </c>
      <c r="N12" s="29">
        <v>12</v>
      </c>
      <c r="O12" s="29">
        <v>13</v>
      </c>
      <c r="P12" s="29">
        <v>14</v>
      </c>
      <c r="Q12" s="29">
        <v>15</v>
      </c>
      <c r="R12" s="29">
        <v>16</v>
      </c>
      <c r="S12" s="29">
        <v>17</v>
      </c>
      <c r="T12" s="29">
        <v>18</v>
      </c>
      <c r="U12" s="29">
        <v>19</v>
      </c>
      <c r="V12" s="29">
        <v>20</v>
      </c>
      <c r="W12" s="29">
        <v>21</v>
      </c>
      <c r="X12" s="29">
        <v>22</v>
      </c>
      <c r="Y12" s="29">
        <v>23</v>
      </c>
      <c r="Z12" s="29">
        <v>24</v>
      </c>
      <c r="AA12" s="29">
        <v>25</v>
      </c>
      <c r="AB12" s="29">
        <v>26</v>
      </c>
      <c r="AC12" s="29">
        <v>27</v>
      </c>
      <c r="AD12" s="29">
        <v>28</v>
      </c>
      <c r="AE12" s="29">
        <v>29</v>
      </c>
      <c r="AF12" s="29">
        <v>30</v>
      </c>
      <c r="AG12" s="29">
        <v>31</v>
      </c>
      <c r="AH12" s="17" t="s">
        <v>100</v>
      </c>
      <c r="AI12" s="17" t="s">
        <v>101</v>
      </c>
      <c r="AJ12" s="37" t="s">
        <v>2</v>
      </c>
      <c r="AK12" s="17" t="s">
        <v>6</v>
      </c>
      <c r="AL12" s="15" t="s">
        <v>86</v>
      </c>
    </row>
    <row r="13" spans="1:38" s="1" customFormat="1" ht="12.75" customHeight="1" x14ac:dyDescent="0.2">
      <c r="A13" s="65"/>
      <c r="B13" s="60" t="s">
        <v>35</v>
      </c>
      <c r="C13" s="258" t="s">
        <v>84</v>
      </c>
      <c r="D13" s="259"/>
      <c r="E13" s="259"/>
      <c r="F13" s="259"/>
      <c r="G13" s="259"/>
      <c r="H13" s="259"/>
      <c r="I13" s="259"/>
      <c r="J13" s="259"/>
      <c r="K13" s="259"/>
      <c r="L13" s="259"/>
      <c r="M13" s="259"/>
      <c r="N13" s="259"/>
      <c r="O13" s="259"/>
      <c r="P13" s="259"/>
      <c r="Q13" s="260"/>
      <c r="R13" s="255" t="s">
        <v>59</v>
      </c>
      <c r="S13" s="256"/>
      <c r="T13" s="256"/>
      <c r="U13" s="256"/>
      <c r="V13" s="256"/>
      <c r="W13" s="256"/>
      <c r="X13" s="256"/>
      <c r="Y13" s="256"/>
      <c r="Z13" s="256"/>
      <c r="AA13" s="256"/>
      <c r="AB13" s="257"/>
      <c r="AC13" s="87" t="s">
        <v>56</v>
      </c>
      <c r="AD13" s="14" t="s">
        <v>56</v>
      </c>
      <c r="AE13" s="14" t="s">
        <v>56</v>
      </c>
      <c r="AF13" s="14" t="s">
        <v>56</v>
      </c>
      <c r="AG13" s="14" t="s">
        <v>56</v>
      </c>
      <c r="AH13" s="26">
        <v>5</v>
      </c>
      <c r="AI13" s="284"/>
      <c r="AJ13" s="9"/>
      <c r="AK13" s="48">
        <v>5</v>
      </c>
      <c r="AL13" s="214" t="s">
        <v>103</v>
      </c>
    </row>
    <row r="14" spans="1:38" s="1" customFormat="1" ht="13.5" customHeight="1" x14ac:dyDescent="0.2">
      <c r="A14" s="65"/>
      <c r="B14" s="61" t="s">
        <v>7</v>
      </c>
      <c r="C14" s="45" t="s">
        <v>68</v>
      </c>
      <c r="D14" s="45" t="s">
        <v>69</v>
      </c>
      <c r="E14" s="14" t="s">
        <v>56</v>
      </c>
      <c r="F14" s="14" t="s">
        <v>56</v>
      </c>
      <c r="G14" s="14" t="s">
        <v>56</v>
      </c>
      <c r="H14" s="14" t="s">
        <v>56</v>
      </c>
      <c r="I14" s="14" t="s">
        <v>56</v>
      </c>
      <c r="J14" s="45" t="s">
        <v>68</v>
      </c>
      <c r="K14" s="45" t="s">
        <v>69</v>
      </c>
      <c r="L14" s="14" t="s">
        <v>56</v>
      </c>
      <c r="M14" s="14" t="s">
        <v>56</v>
      </c>
      <c r="N14" s="14" t="s">
        <v>56</v>
      </c>
      <c r="O14" s="14" t="s">
        <v>56</v>
      </c>
      <c r="P14" s="14" t="s">
        <v>56</v>
      </c>
      <c r="Q14" s="45" t="s">
        <v>68</v>
      </c>
      <c r="R14" s="45" t="s">
        <v>69</v>
      </c>
      <c r="S14" s="14" t="s">
        <v>56</v>
      </c>
      <c r="T14" s="14" t="s">
        <v>56</v>
      </c>
      <c r="U14" s="14" t="s">
        <v>56</v>
      </c>
      <c r="V14" s="14" t="s">
        <v>56</v>
      </c>
      <c r="W14" s="14" t="s">
        <v>56</v>
      </c>
      <c r="X14" s="83" t="s">
        <v>99</v>
      </c>
      <c r="Y14" s="45" t="s">
        <v>69</v>
      </c>
      <c r="Z14" s="14" t="s">
        <v>56</v>
      </c>
      <c r="AA14" s="14" t="s">
        <v>56</v>
      </c>
      <c r="AB14" s="14" t="s">
        <v>56</v>
      </c>
      <c r="AC14" s="14" t="s">
        <v>56</v>
      </c>
      <c r="AD14" s="14" t="s">
        <v>56</v>
      </c>
      <c r="AE14" s="76"/>
      <c r="AF14" s="62"/>
      <c r="AG14" s="63"/>
      <c r="AH14" s="26">
        <v>20</v>
      </c>
      <c r="AI14" s="285"/>
      <c r="AJ14" s="9">
        <v>1</v>
      </c>
      <c r="AK14" s="48">
        <f xml:space="preserve"> AK13+AH14+AJ14</f>
        <v>26</v>
      </c>
      <c r="AL14" s="215"/>
    </row>
    <row r="15" spans="1:38" s="1" customFormat="1" x14ac:dyDescent="0.2">
      <c r="A15" s="65"/>
      <c r="B15" s="61" t="s">
        <v>8</v>
      </c>
      <c r="C15" s="45" t="s">
        <v>68</v>
      </c>
      <c r="D15" s="45" t="s">
        <v>69</v>
      </c>
      <c r="E15" s="75" t="s">
        <v>91</v>
      </c>
      <c r="F15" s="75" t="s">
        <v>91</v>
      </c>
      <c r="G15" s="79" t="s">
        <v>66</v>
      </c>
      <c r="H15" s="79" t="s">
        <v>66</v>
      </c>
      <c r="I15" s="79" t="s">
        <v>66</v>
      </c>
      <c r="J15" s="45" t="s">
        <v>68</v>
      </c>
      <c r="K15" s="45" t="s">
        <v>69</v>
      </c>
      <c r="L15" s="14" t="s">
        <v>56</v>
      </c>
      <c r="M15" s="14" t="s">
        <v>56</v>
      </c>
      <c r="N15" s="14" t="s">
        <v>56</v>
      </c>
      <c r="O15" s="14" t="s">
        <v>56</v>
      </c>
      <c r="P15" s="14" t="s">
        <v>56</v>
      </c>
      <c r="Q15" s="45" t="s">
        <v>68</v>
      </c>
      <c r="R15" s="45" t="s">
        <v>69</v>
      </c>
      <c r="S15" s="14" t="s">
        <v>56</v>
      </c>
      <c r="T15" s="14" t="s">
        <v>56</v>
      </c>
      <c r="U15" s="14" t="s">
        <v>56</v>
      </c>
      <c r="V15" s="14" t="s">
        <v>56</v>
      </c>
      <c r="W15" s="14" t="s">
        <v>56</v>
      </c>
      <c r="X15" s="45" t="s">
        <v>68</v>
      </c>
      <c r="Y15" s="45" t="s">
        <v>69</v>
      </c>
      <c r="Z15" s="14" t="s">
        <v>56</v>
      </c>
      <c r="AA15" s="14" t="s">
        <v>56</v>
      </c>
      <c r="AB15" s="14" t="s">
        <v>56</v>
      </c>
      <c r="AC15" s="14" t="s">
        <v>56</v>
      </c>
      <c r="AD15" s="14" t="s">
        <v>56</v>
      </c>
      <c r="AE15" s="45" t="s">
        <v>68</v>
      </c>
      <c r="AF15" s="45" t="s">
        <v>69</v>
      </c>
      <c r="AG15" s="14" t="s">
        <v>56</v>
      </c>
      <c r="AH15" s="9">
        <v>16</v>
      </c>
      <c r="AI15" s="285"/>
      <c r="AJ15" s="9">
        <v>3</v>
      </c>
      <c r="AK15" s="9">
        <f>SUM(AK14+AH15+AJ15)</f>
        <v>45</v>
      </c>
      <c r="AL15" s="215"/>
    </row>
    <row r="16" spans="1:38" s="1" customFormat="1" x14ac:dyDescent="0.2">
      <c r="A16" s="65"/>
      <c r="B16" s="61" t="s">
        <v>9</v>
      </c>
      <c r="C16" s="14" t="s">
        <v>56</v>
      </c>
      <c r="D16" s="14" t="s">
        <v>56</v>
      </c>
      <c r="E16" s="14" t="s">
        <v>56</v>
      </c>
      <c r="F16" s="14" t="s">
        <v>56</v>
      </c>
      <c r="G16" s="45" t="s">
        <v>68</v>
      </c>
      <c r="H16" s="45" t="s">
        <v>69</v>
      </c>
      <c r="I16" s="14" t="s">
        <v>56</v>
      </c>
      <c r="J16" s="14" t="s">
        <v>56</v>
      </c>
      <c r="K16" s="81" t="s">
        <v>69</v>
      </c>
      <c r="L16" s="14" t="s">
        <v>56</v>
      </c>
      <c r="M16" s="14" t="s">
        <v>56</v>
      </c>
      <c r="N16" s="45" t="s">
        <v>68</v>
      </c>
      <c r="O16" s="45" t="s">
        <v>69</v>
      </c>
      <c r="P16" s="14" t="s">
        <v>56</v>
      </c>
      <c r="Q16" s="14" t="s">
        <v>56</v>
      </c>
      <c r="R16" s="14" t="s">
        <v>56</v>
      </c>
      <c r="S16" s="14" t="s">
        <v>56</v>
      </c>
      <c r="T16" s="42" t="s">
        <v>37</v>
      </c>
      <c r="U16" s="45" t="s">
        <v>68</v>
      </c>
      <c r="V16" s="45" t="s">
        <v>69</v>
      </c>
      <c r="W16" s="42" t="s">
        <v>37</v>
      </c>
      <c r="X16" s="14" t="s">
        <v>56</v>
      </c>
      <c r="Y16" s="14" t="s">
        <v>56</v>
      </c>
      <c r="Z16" s="14" t="s">
        <v>56</v>
      </c>
      <c r="AA16" s="14" t="s">
        <v>56</v>
      </c>
      <c r="AB16" s="45" t="s">
        <v>68</v>
      </c>
      <c r="AC16" s="45" t="s">
        <v>69</v>
      </c>
      <c r="AD16" s="14" t="s">
        <v>56</v>
      </c>
      <c r="AE16" s="14" t="s">
        <v>56</v>
      </c>
      <c r="AF16" s="14" t="s">
        <v>56</v>
      </c>
      <c r="AG16" s="35"/>
      <c r="AH16" s="9">
        <v>19</v>
      </c>
      <c r="AI16" s="285"/>
      <c r="AJ16" s="9">
        <v>1</v>
      </c>
      <c r="AK16" s="9">
        <f>SUM(AK15+AH16+AJ16)</f>
        <v>65</v>
      </c>
      <c r="AL16" s="215"/>
    </row>
    <row r="17" spans="1:39" s="1" customFormat="1" x14ac:dyDescent="0.2">
      <c r="A17" s="65"/>
      <c r="B17" s="61" t="s">
        <v>10</v>
      </c>
      <c r="C17" s="42" t="s">
        <v>37</v>
      </c>
      <c r="D17" s="14" t="s">
        <v>56</v>
      </c>
      <c r="E17" s="45" t="s">
        <v>68</v>
      </c>
      <c r="F17" s="45" t="s">
        <v>69</v>
      </c>
      <c r="G17" s="14" t="s">
        <v>56</v>
      </c>
      <c r="H17" s="14" t="s">
        <v>56</v>
      </c>
      <c r="I17" s="14" t="s">
        <v>56</v>
      </c>
      <c r="J17" s="14" t="s">
        <v>56</v>
      </c>
      <c r="K17" s="14" t="s">
        <v>56</v>
      </c>
      <c r="L17" s="45" t="s">
        <v>68</v>
      </c>
      <c r="M17" s="45" t="s">
        <v>69</v>
      </c>
      <c r="N17" s="14" t="s">
        <v>56</v>
      </c>
      <c r="O17" s="14" t="s">
        <v>56</v>
      </c>
      <c r="P17" s="14" t="s">
        <v>56</v>
      </c>
      <c r="Q17" s="14" t="s">
        <v>56</v>
      </c>
      <c r="R17" s="14" t="s">
        <v>56</v>
      </c>
      <c r="S17" s="45" t="s">
        <v>68</v>
      </c>
      <c r="T17" s="45" t="s">
        <v>69</v>
      </c>
      <c r="U17" s="14" t="s">
        <v>56</v>
      </c>
      <c r="V17" s="14" t="s">
        <v>56</v>
      </c>
      <c r="W17" s="14" t="s">
        <v>56</v>
      </c>
      <c r="X17" s="14" t="s">
        <v>56</v>
      </c>
      <c r="Y17" s="14" t="s">
        <v>56</v>
      </c>
      <c r="Z17" s="45" t="s">
        <v>68</v>
      </c>
      <c r="AA17" s="45" t="s">
        <v>69</v>
      </c>
      <c r="AB17" s="14" t="s">
        <v>56</v>
      </c>
      <c r="AC17" s="14" t="s">
        <v>56</v>
      </c>
      <c r="AD17" s="14" t="s">
        <v>56</v>
      </c>
      <c r="AE17" s="14" t="s">
        <v>56</v>
      </c>
      <c r="AF17" s="14" t="s">
        <v>56</v>
      </c>
      <c r="AG17" s="45" t="s">
        <v>68</v>
      </c>
      <c r="AH17" s="9">
        <v>21</v>
      </c>
      <c r="AI17" s="285"/>
      <c r="AJ17" s="9"/>
      <c r="AK17" s="9">
        <f>SUM(AK16+AH17+AJ17)</f>
        <v>86</v>
      </c>
      <c r="AL17" s="215"/>
    </row>
    <row r="18" spans="1:39" s="1" customFormat="1" x14ac:dyDescent="0.2">
      <c r="A18" s="65"/>
      <c r="B18" s="61" t="s">
        <v>11</v>
      </c>
      <c r="C18" s="45" t="s">
        <v>69</v>
      </c>
      <c r="D18" s="14" t="s">
        <v>56</v>
      </c>
      <c r="E18" s="14" t="s">
        <v>56</v>
      </c>
      <c r="F18" s="14" t="s">
        <v>56</v>
      </c>
      <c r="G18" s="14" t="s">
        <v>56</v>
      </c>
      <c r="H18" s="14" t="s">
        <v>56</v>
      </c>
      <c r="I18" s="45" t="s">
        <v>68</v>
      </c>
      <c r="J18" s="45" t="s">
        <v>69</v>
      </c>
      <c r="K18" s="14" t="s">
        <v>56</v>
      </c>
      <c r="L18" s="14" t="s">
        <v>56</v>
      </c>
      <c r="M18" s="14" t="s">
        <v>56</v>
      </c>
      <c r="N18" s="258" t="s">
        <v>84</v>
      </c>
      <c r="O18" s="259"/>
      <c r="P18" s="259"/>
      <c r="Q18" s="259"/>
      <c r="R18" s="259"/>
      <c r="S18" s="259"/>
      <c r="T18" s="259"/>
      <c r="U18" s="259"/>
      <c r="V18" s="259"/>
      <c r="W18" s="259"/>
      <c r="X18" s="259"/>
      <c r="Y18" s="259"/>
      <c r="Z18" s="259"/>
      <c r="AA18" s="259"/>
      <c r="AB18" s="260"/>
      <c r="AC18" s="255" t="s">
        <v>59</v>
      </c>
      <c r="AD18" s="256"/>
      <c r="AE18" s="256"/>
      <c r="AF18" s="256"/>
      <c r="AG18" s="35"/>
      <c r="AH18" s="9">
        <v>8</v>
      </c>
      <c r="AI18" s="286"/>
      <c r="AJ18" s="9"/>
      <c r="AK18" s="9">
        <f>SUM(AK17+AH18+AJ18)</f>
        <v>94</v>
      </c>
      <c r="AL18" s="216"/>
    </row>
    <row r="19" spans="1:39" s="1" customFormat="1" x14ac:dyDescent="0.2">
      <c r="A19" s="65"/>
      <c r="B19" s="61" t="s">
        <v>12</v>
      </c>
      <c r="C19" s="255" t="s">
        <v>59</v>
      </c>
      <c r="D19" s="256"/>
      <c r="E19" s="256"/>
      <c r="F19" s="256"/>
      <c r="G19" s="256"/>
      <c r="H19" s="256"/>
      <c r="I19" s="256"/>
      <c r="J19" s="256"/>
      <c r="K19" s="256"/>
      <c r="L19" s="256"/>
      <c r="M19" s="256"/>
      <c r="N19" s="256"/>
      <c r="O19" s="257"/>
      <c r="P19" s="14" t="s">
        <v>56</v>
      </c>
      <c r="Q19" s="14" t="s">
        <v>56</v>
      </c>
      <c r="R19" s="14" t="s">
        <v>56</v>
      </c>
      <c r="S19" s="14" t="s">
        <v>56</v>
      </c>
      <c r="T19" s="14" t="s">
        <v>56</v>
      </c>
      <c r="U19" s="45" t="s">
        <v>68</v>
      </c>
      <c r="V19" s="45" t="s">
        <v>69</v>
      </c>
      <c r="W19" s="14" t="s">
        <v>56</v>
      </c>
      <c r="X19" s="14" t="s">
        <v>56</v>
      </c>
      <c r="Y19" s="14" t="s">
        <v>56</v>
      </c>
      <c r="Z19" s="52" t="s">
        <v>56</v>
      </c>
      <c r="AA19" s="79" t="s">
        <v>66</v>
      </c>
      <c r="AB19" s="45" t="s">
        <v>68</v>
      </c>
      <c r="AC19" s="45" t="s">
        <v>69</v>
      </c>
      <c r="AD19" s="79" t="s">
        <v>66</v>
      </c>
      <c r="AE19" s="52" t="s">
        <v>56</v>
      </c>
      <c r="AF19" s="14" t="s">
        <v>56</v>
      </c>
      <c r="AG19" s="14" t="s">
        <v>56</v>
      </c>
      <c r="AH19" s="84" t="s">
        <v>102</v>
      </c>
      <c r="AI19" s="84" t="s">
        <v>109</v>
      </c>
      <c r="AJ19" s="9" t="s">
        <v>110</v>
      </c>
      <c r="AK19" s="86">
        <f xml:space="preserve"> AK18+14</f>
        <v>108</v>
      </c>
      <c r="AL19" s="88">
        <f>SUM(AH13+AH14+AH15+AH16+AH17+AH18+AH19+AJ14+AJ15+AJ16)</f>
        <v>103</v>
      </c>
    </row>
    <row r="20" spans="1:39" s="1" customFormat="1" x14ac:dyDescent="0.2">
      <c r="A20" s="65"/>
      <c r="B20" s="61" t="s">
        <v>13</v>
      </c>
      <c r="C20" s="14" t="s">
        <v>56</v>
      </c>
      <c r="D20" s="45" t="s">
        <v>68</v>
      </c>
      <c r="E20" s="45" t="s">
        <v>69</v>
      </c>
      <c r="F20" s="14" t="s">
        <v>56</v>
      </c>
      <c r="G20" s="14" t="s">
        <v>56</v>
      </c>
      <c r="H20" s="14" t="s">
        <v>56</v>
      </c>
      <c r="I20" s="14" t="s">
        <v>56</v>
      </c>
      <c r="J20" s="14" t="s">
        <v>56</v>
      </c>
      <c r="K20" s="45" t="s">
        <v>68</v>
      </c>
      <c r="L20" s="45" t="s">
        <v>69</v>
      </c>
      <c r="M20" s="14" t="s">
        <v>56</v>
      </c>
      <c r="N20" s="14" t="s">
        <v>56</v>
      </c>
      <c r="O20" s="14" t="s">
        <v>56</v>
      </c>
      <c r="P20" s="14" t="s">
        <v>56</v>
      </c>
      <c r="Q20" s="14" t="s">
        <v>56</v>
      </c>
      <c r="R20" s="45" t="s">
        <v>68</v>
      </c>
      <c r="S20" s="45" t="s">
        <v>69</v>
      </c>
      <c r="T20" s="14" t="s">
        <v>56</v>
      </c>
      <c r="U20" s="14" t="s">
        <v>56</v>
      </c>
      <c r="V20" s="14" t="s">
        <v>56</v>
      </c>
      <c r="W20" s="14" t="s">
        <v>56</v>
      </c>
      <c r="X20" s="14" t="s">
        <v>56</v>
      </c>
      <c r="Y20" s="83" t="s">
        <v>99</v>
      </c>
      <c r="Z20" s="45" t="s">
        <v>69</v>
      </c>
      <c r="AA20" s="14" t="s">
        <v>56</v>
      </c>
      <c r="AB20" s="14" t="s">
        <v>56</v>
      </c>
      <c r="AC20" s="14" t="s">
        <v>56</v>
      </c>
      <c r="AD20" s="14" t="s">
        <v>56</v>
      </c>
      <c r="AE20" s="14" t="s">
        <v>56</v>
      </c>
      <c r="AF20" s="45" t="s">
        <v>68</v>
      </c>
      <c r="AG20" s="45" t="s">
        <v>69</v>
      </c>
      <c r="AH20" s="290"/>
      <c r="AI20" s="16">
        <v>20</v>
      </c>
      <c r="AJ20" s="9">
        <v>2</v>
      </c>
      <c r="AK20" s="9">
        <f>AK19+AI20+AJ20</f>
        <v>130</v>
      </c>
      <c r="AL20" s="217" t="s">
        <v>101</v>
      </c>
      <c r="AM20" s="2"/>
    </row>
    <row r="21" spans="1:39" s="1" customFormat="1" ht="11.25" customHeight="1" x14ac:dyDescent="0.2">
      <c r="A21" s="65"/>
      <c r="B21" s="61" t="s">
        <v>14</v>
      </c>
      <c r="C21" s="14" t="s">
        <v>56</v>
      </c>
      <c r="D21" s="14" t="s">
        <v>56</v>
      </c>
      <c r="E21" s="14" t="s">
        <v>56</v>
      </c>
      <c r="F21" s="14" t="s">
        <v>56</v>
      </c>
      <c r="G21" s="14" t="s">
        <v>56</v>
      </c>
      <c r="H21" s="45" t="s">
        <v>68</v>
      </c>
      <c r="I21" s="45" t="s">
        <v>69</v>
      </c>
      <c r="J21" s="14" t="s">
        <v>56</v>
      </c>
      <c r="K21" s="14" t="s">
        <v>56</v>
      </c>
      <c r="L21" s="14" t="s">
        <v>56</v>
      </c>
      <c r="M21" s="14" t="s">
        <v>56</v>
      </c>
      <c r="N21" s="14" t="s">
        <v>56</v>
      </c>
      <c r="O21" s="45" t="s">
        <v>68</v>
      </c>
      <c r="P21" s="45" t="s">
        <v>69</v>
      </c>
      <c r="Q21" s="14" t="s">
        <v>56</v>
      </c>
      <c r="R21" s="14" t="s">
        <v>56</v>
      </c>
      <c r="S21" s="14" t="s">
        <v>56</v>
      </c>
      <c r="T21" s="14" t="s">
        <v>56</v>
      </c>
      <c r="U21" s="14" t="s">
        <v>56</v>
      </c>
      <c r="V21" s="45" t="s">
        <v>68</v>
      </c>
      <c r="W21" s="45" t="s">
        <v>69</v>
      </c>
      <c r="X21" s="14" t="s">
        <v>56</v>
      </c>
      <c r="Y21" s="14" t="s">
        <v>56</v>
      </c>
      <c r="Z21" s="14" t="s">
        <v>56</v>
      </c>
      <c r="AA21" s="14" t="s">
        <v>56</v>
      </c>
      <c r="AB21" s="14" t="s">
        <v>56</v>
      </c>
      <c r="AC21" s="45" t="s">
        <v>68</v>
      </c>
      <c r="AD21" s="45" t="s">
        <v>69</v>
      </c>
      <c r="AE21" s="14" t="s">
        <v>56</v>
      </c>
      <c r="AF21" s="14" t="s">
        <v>56</v>
      </c>
      <c r="AG21" s="35"/>
      <c r="AH21" s="291"/>
      <c r="AI21" s="9">
        <v>22</v>
      </c>
      <c r="AJ21" s="9"/>
      <c r="AK21" s="9">
        <f>AK20+AI21</f>
        <v>152</v>
      </c>
      <c r="AL21" s="215"/>
    </row>
    <row r="22" spans="1:39" s="1" customFormat="1" x14ac:dyDescent="0.2">
      <c r="A22" s="65"/>
      <c r="B22" s="61" t="s">
        <v>15</v>
      </c>
      <c r="C22" s="14" t="s">
        <v>56</v>
      </c>
      <c r="D22" s="14" t="s">
        <v>56</v>
      </c>
      <c r="E22" s="14" t="s">
        <v>56</v>
      </c>
      <c r="F22" s="45" t="s">
        <v>68</v>
      </c>
      <c r="G22" s="45" t="s">
        <v>69</v>
      </c>
      <c r="H22" s="14" t="s">
        <v>56</v>
      </c>
      <c r="I22" s="14" t="s">
        <v>56</v>
      </c>
      <c r="J22" s="14" t="s">
        <v>56</v>
      </c>
      <c r="K22" s="14" t="s">
        <v>56</v>
      </c>
      <c r="L22" s="14" t="s">
        <v>56</v>
      </c>
      <c r="M22" s="45" t="s">
        <v>68</v>
      </c>
      <c r="N22" s="45" t="s">
        <v>69</v>
      </c>
      <c r="O22" s="255" t="s">
        <v>59</v>
      </c>
      <c r="P22" s="256"/>
      <c r="Q22" s="256"/>
      <c r="R22" s="256"/>
      <c r="S22" s="256"/>
      <c r="T22" s="256"/>
      <c r="U22" s="256"/>
      <c r="V22" s="14" t="s">
        <v>56</v>
      </c>
      <c r="W22" s="14" t="s">
        <v>56</v>
      </c>
      <c r="X22" s="14" t="s">
        <v>56</v>
      </c>
      <c r="Y22" s="14" t="s">
        <v>56</v>
      </c>
      <c r="Z22" s="14" t="s">
        <v>56</v>
      </c>
      <c r="AA22" s="45" t="s">
        <v>68</v>
      </c>
      <c r="AB22" s="45" t="s">
        <v>69</v>
      </c>
      <c r="AC22" s="14" t="s">
        <v>56</v>
      </c>
      <c r="AD22" s="14" t="s">
        <v>56</v>
      </c>
      <c r="AE22" s="14" t="s">
        <v>56</v>
      </c>
      <c r="AF22" s="14" t="s">
        <v>56</v>
      </c>
      <c r="AG22" s="14" t="s">
        <v>56</v>
      </c>
      <c r="AH22" s="291"/>
      <c r="AI22" s="9">
        <v>18</v>
      </c>
      <c r="AJ22" s="9"/>
      <c r="AK22" s="9">
        <f>AK21+AI22</f>
        <v>170</v>
      </c>
      <c r="AL22" s="215"/>
    </row>
    <row r="23" spans="1:39" s="1" customFormat="1" ht="12" customHeight="1" x14ac:dyDescent="0.2">
      <c r="A23" s="65"/>
      <c r="B23" s="61" t="s">
        <v>16</v>
      </c>
      <c r="C23" s="45" t="s">
        <v>68</v>
      </c>
      <c r="D23" s="45" t="s">
        <v>69</v>
      </c>
      <c r="E23" s="14" t="s">
        <v>56</v>
      </c>
      <c r="F23" s="14" t="s">
        <v>56</v>
      </c>
      <c r="G23" s="14" t="s">
        <v>56</v>
      </c>
      <c r="H23" s="14" t="s">
        <v>56</v>
      </c>
      <c r="I23" s="14" t="s">
        <v>56</v>
      </c>
      <c r="J23" s="45" t="s">
        <v>68</v>
      </c>
      <c r="K23" s="45" t="s">
        <v>69</v>
      </c>
      <c r="L23" s="14" t="s">
        <v>56</v>
      </c>
      <c r="M23" s="14" t="s">
        <v>56</v>
      </c>
      <c r="N23" s="14" t="s">
        <v>56</v>
      </c>
      <c r="O23" s="14" t="s">
        <v>56</v>
      </c>
      <c r="P23" s="14" t="s">
        <v>56</v>
      </c>
      <c r="Q23" s="45" t="s">
        <v>68</v>
      </c>
      <c r="R23" s="45" t="s">
        <v>69</v>
      </c>
      <c r="S23" s="14" t="s">
        <v>56</v>
      </c>
      <c r="T23" s="14" t="s">
        <v>56</v>
      </c>
      <c r="U23" s="14" t="s">
        <v>56</v>
      </c>
      <c r="V23" s="42" t="s">
        <v>37</v>
      </c>
      <c r="W23" s="14" t="s">
        <v>56</v>
      </c>
      <c r="X23" s="45" t="s">
        <v>68</v>
      </c>
      <c r="Y23" s="45" t="s">
        <v>69</v>
      </c>
      <c r="Z23" s="14" t="s">
        <v>56</v>
      </c>
      <c r="AA23" s="14" t="s">
        <v>56</v>
      </c>
      <c r="AB23" s="14" t="s">
        <v>56</v>
      </c>
      <c r="AC23" s="14" t="s">
        <v>56</v>
      </c>
      <c r="AD23" s="14" t="s">
        <v>56</v>
      </c>
      <c r="AE23" s="45" t="s">
        <v>68</v>
      </c>
      <c r="AF23" s="45" t="s">
        <v>69</v>
      </c>
      <c r="AG23" s="35"/>
      <c r="AH23" s="291"/>
      <c r="AI23" s="9">
        <v>19</v>
      </c>
      <c r="AJ23" s="9"/>
      <c r="AK23" s="9">
        <f>AK22+AI23</f>
        <v>189</v>
      </c>
      <c r="AL23" s="216"/>
    </row>
    <row r="24" spans="1:39" s="1" customFormat="1" ht="12.75" customHeight="1" x14ac:dyDescent="0.2">
      <c r="A24" s="65"/>
      <c r="B24" s="66" t="s">
        <v>17</v>
      </c>
      <c r="C24" s="14" t="s">
        <v>56</v>
      </c>
      <c r="D24" s="14" t="s">
        <v>56</v>
      </c>
      <c r="E24" s="14" t="s">
        <v>56</v>
      </c>
      <c r="F24" s="14" t="s">
        <v>56</v>
      </c>
      <c r="G24" s="14" t="s">
        <v>56</v>
      </c>
      <c r="H24" s="45" t="s">
        <v>68</v>
      </c>
      <c r="I24" s="45" t="s">
        <v>69</v>
      </c>
      <c r="J24" s="14" t="s">
        <v>56</v>
      </c>
      <c r="K24" s="14" t="s">
        <v>56</v>
      </c>
      <c r="L24" s="14" t="s">
        <v>56</v>
      </c>
      <c r="M24" s="14" t="s">
        <v>56</v>
      </c>
      <c r="N24" s="14" t="s">
        <v>56</v>
      </c>
      <c r="O24" s="45" t="s">
        <v>68</v>
      </c>
      <c r="P24" s="45" t="s">
        <v>69</v>
      </c>
      <c r="Q24" s="14" t="s">
        <v>56</v>
      </c>
      <c r="R24" s="14" t="s">
        <v>56</v>
      </c>
      <c r="S24" s="14" t="s">
        <v>56</v>
      </c>
      <c r="T24" s="87" t="s">
        <v>56</v>
      </c>
      <c r="U24" s="255" t="s">
        <v>59</v>
      </c>
      <c r="V24" s="256"/>
      <c r="W24" s="256"/>
      <c r="X24" s="256"/>
      <c r="Y24" s="256"/>
      <c r="Z24" s="256"/>
      <c r="AA24" s="256"/>
      <c r="AB24" s="256"/>
      <c r="AC24" s="256"/>
      <c r="AD24" s="256"/>
      <c r="AE24" s="256"/>
      <c r="AF24" s="256"/>
      <c r="AG24" s="257"/>
      <c r="AH24" s="292"/>
      <c r="AI24" s="64">
        <v>14</v>
      </c>
      <c r="AJ24" s="9"/>
      <c r="AK24" s="64">
        <f>AK23+AI24</f>
        <v>203</v>
      </c>
      <c r="AL24" s="89">
        <f>AI19+AJ19+AI20+AJ20+AI21+AI22+AI23+AI24</f>
        <v>100</v>
      </c>
    </row>
    <row r="25" spans="1:39" ht="12.75" customHeight="1" x14ac:dyDescent="0.2">
      <c r="A25" s="125"/>
      <c r="B25" s="125"/>
      <c r="C25" s="125"/>
      <c r="D25" s="125"/>
      <c r="E25" s="125"/>
      <c r="F25" s="125"/>
      <c r="G25" s="125"/>
      <c r="H25" s="125"/>
      <c r="I25" s="125"/>
      <c r="J25" s="125"/>
      <c r="K25" s="125"/>
      <c r="L25" s="125"/>
      <c r="M25" s="125"/>
      <c r="N25" s="125"/>
      <c r="O25" s="125"/>
      <c r="P25" s="125"/>
      <c r="Q25" s="125"/>
      <c r="R25" s="125"/>
      <c r="S25" s="125"/>
      <c r="T25" s="125"/>
      <c r="U25" s="125"/>
      <c r="V25" s="125"/>
      <c r="W25" s="125"/>
      <c r="X25" s="125"/>
      <c r="Y25" s="125"/>
      <c r="Z25" s="125"/>
      <c r="AA25" s="125"/>
      <c r="AB25" s="125"/>
      <c r="AC25" s="125"/>
      <c r="AD25" s="125"/>
      <c r="AE25" s="125"/>
      <c r="AF25" s="125"/>
      <c r="AG25" s="126"/>
      <c r="AH25" s="287" t="s">
        <v>39</v>
      </c>
      <c r="AI25" s="288"/>
      <c r="AJ25" s="288"/>
      <c r="AK25" s="289"/>
      <c r="AL25" s="85">
        <f>AL19+AL24</f>
        <v>203</v>
      </c>
    </row>
    <row r="26" spans="1:39" ht="12.95" customHeight="1" x14ac:dyDescent="0.2">
      <c r="A26" s="68"/>
      <c r="B26" s="151" t="s">
        <v>18</v>
      </c>
      <c r="C26" s="151"/>
      <c r="D26" s="151"/>
      <c r="E26" s="151"/>
      <c r="F26" s="151"/>
      <c r="G26" s="151"/>
      <c r="H26" s="151"/>
      <c r="I26" s="151"/>
      <c r="J26" s="151"/>
      <c r="K26" s="151"/>
      <c r="L26" s="151"/>
      <c r="M26" s="151"/>
      <c r="N26" s="151"/>
      <c r="O26" s="151"/>
      <c r="P26" s="152"/>
      <c r="Q26" s="153" t="s">
        <v>19</v>
      </c>
      <c r="R26" s="154"/>
      <c r="S26" s="154"/>
      <c r="T26" s="154"/>
      <c r="U26" s="154"/>
      <c r="V26" s="154"/>
      <c r="W26" s="154"/>
      <c r="X26" s="154"/>
      <c r="Y26" s="155"/>
      <c r="Z26" s="156"/>
      <c r="AA26" s="232" t="s">
        <v>45</v>
      </c>
      <c r="AB26" s="232"/>
      <c r="AC26" s="232"/>
      <c r="AD26" s="232"/>
      <c r="AE26" s="232"/>
      <c r="AF26" s="232"/>
      <c r="AG26" s="232"/>
      <c r="AH26" s="98"/>
      <c r="AI26" s="99"/>
      <c r="AJ26" s="99"/>
      <c r="AK26" s="99"/>
      <c r="AL26" s="99"/>
    </row>
    <row r="27" spans="1:39" ht="14.25" customHeight="1" x14ac:dyDescent="0.2">
      <c r="A27" s="68"/>
      <c r="B27" s="67" t="s">
        <v>37</v>
      </c>
      <c r="C27" s="243" t="s">
        <v>21</v>
      </c>
      <c r="D27" s="243"/>
      <c r="E27" s="243"/>
      <c r="F27" s="243"/>
      <c r="G27" s="243"/>
      <c r="H27" s="243"/>
      <c r="I27" s="243"/>
      <c r="J27" s="243"/>
      <c r="K27" s="243"/>
      <c r="L27" s="243"/>
      <c r="M27" s="243"/>
      <c r="N27" s="243"/>
      <c r="O27" s="243"/>
      <c r="P27" s="152"/>
      <c r="Q27" s="175" t="s">
        <v>31</v>
      </c>
      <c r="R27" s="176"/>
      <c r="S27" s="160" t="s">
        <v>73</v>
      </c>
      <c r="T27" s="145"/>
      <c r="U27" s="145"/>
      <c r="V27" s="145"/>
      <c r="W27" s="145"/>
      <c r="X27" s="145"/>
      <c r="Y27" s="146"/>
      <c r="Z27" s="156"/>
      <c r="AA27" s="232"/>
      <c r="AB27" s="232"/>
      <c r="AC27" s="232"/>
      <c r="AD27" s="232"/>
      <c r="AE27" s="232"/>
      <c r="AF27" s="232"/>
      <c r="AG27" s="232"/>
      <c r="AH27" s="95"/>
      <c r="AI27" s="96"/>
      <c r="AJ27" s="96"/>
      <c r="AK27" s="96"/>
      <c r="AL27" s="96"/>
    </row>
    <row r="28" spans="1:39" ht="13.5" customHeight="1" x14ac:dyDescent="0.2">
      <c r="A28" s="68"/>
      <c r="B28" s="70"/>
      <c r="C28" s="244" t="s">
        <v>28</v>
      </c>
      <c r="D28" s="244"/>
      <c r="E28" s="244"/>
      <c r="F28" s="244"/>
      <c r="G28" s="244"/>
      <c r="H28" s="244"/>
      <c r="I28" s="244"/>
      <c r="J28" s="244"/>
      <c r="K28" s="244"/>
      <c r="L28" s="244"/>
      <c r="M28" s="244"/>
      <c r="N28" s="244"/>
      <c r="O28" s="244"/>
      <c r="P28" s="152"/>
      <c r="Q28" s="142" t="s">
        <v>43</v>
      </c>
      <c r="R28" s="143"/>
      <c r="S28" s="144" t="s">
        <v>60</v>
      </c>
      <c r="T28" s="145"/>
      <c r="U28" s="145"/>
      <c r="V28" s="145"/>
      <c r="W28" s="145"/>
      <c r="X28" s="145"/>
      <c r="Y28" s="146"/>
      <c r="Z28" s="156"/>
      <c r="AA28" s="232"/>
      <c r="AB28" s="232"/>
      <c r="AC28" s="232"/>
      <c r="AD28" s="232"/>
      <c r="AE28" s="232"/>
      <c r="AF28" s="232"/>
      <c r="AG28" s="232"/>
      <c r="AH28" s="95"/>
      <c r="AI28" s="234" t="s">
        <v>20</v>
      </c>
      <c r="AJ28" s="235"/>
      <c r="AK28" s="235"/>
      <c r="AL28" s="235"/>
    </row>
    <row r="29" spans="1:39" ht="13.5" customHeight="1" thickBot="1" x14ac:dyDescent="0.25">
      <c r="A29" s="68"/>
      <c r="B29" s="77" t="s">
        <v>94</v>
      </c>
      <c r="C29" s="242" t="s">
        <v>95</v>
      </c>
      <c r="D29" s="243"/>
      <c r="E29" s="243"/>
      <c r="F29" s="243"/>
      <c r="G29" s="243"/>
      <c r="H29" s="243"/>
      <c r="I29" s="243"/>
      <c r="J29" s="243"/>
      <c r="K29" s="243"/>
      <c r="L29" s="243"/>
      <c r="M29" s="243"/>
      <c r="N29" s="243"/>
      <c r="O29" s="243"/>
      <c r="P29" s="152"/>
      <c r="Q29" s="142" t="s">
        <v>61</v>
      </c>
      <c r="R29" s="143"/>
      <c r="S29" s="144" t="s">
        <v>62</v>
      </c>
      <c r="T29" s="145"/>
      <c r="U29" s="145"/>
      <c r="V29" s="145"/>
      <c r="W29" s="145"/>
      <c r="X29" s="145"/>
      <c r="Y29" s="146"/>
      <c r="Z29" s="156"/>
      <c r="AA29" s="233"/>
      <c r="AB29" s="233"/>
      <c r="AC29" s="233"/>
      <c r="AD29" s="233"/>
      <c r="AE29" s="233"/>
      <c r="AF29" s="233"/>
      <c r="AG29" s="233"/>
      <c r="AH29" s="93"/>
      <c r="AI29" s="11" t="s">
        <v>22</v>
      </c>
      <c r="AJ29" s="91" t="s">
        <v>104</v>
      </c>
      <c r="AK29" s="91"/>
      <c r="AL29" s="92"/>
    </row>
    <row r="30" spans="1:39" ht="13.5" customHeight="1" x14ac:dyDescent="0.2">
      <c r="A30" s="68"/>
      <c r="B30" s="101" t="s">
        <v>56</v>
      </c>
      <c r="C30" s="244" t="s">
        <v>90</v>
      </c>
      <c r="D30" s="261"/>
      <c r="E30" s="261"/>
      <c r="F30" s="261"/>
      <c r="G30" s="261"/>
      <c r="H30" s="261"/>
      <c r="I30" s="261"/>
      <c r="J30" s="261"/>
      <c r="K30" s="261"/>
      <c r="L30" s="261"/>
      <c r="M30" s="261"/>
      <c r="N30" s="261"/>
      <c r="O30" s="261"/>
      <c r="P30" s="152"/>
      <c r="Q30" s="142" t="s">
        <v>63</v>
      </c>
      <c r="R30" s="143"/>
      <c r="S30" s="144" t="s">
        <v>64</v>
      </c>
      <c r="T30" s="145"/>
      <c r="U30" s="145"/>
      <c r="V30" s="145"/>
      <c r="W30" s="145"/>
      <c r="X30" s="145"/>
      <c r="Y30" s="146"/>
      <c r="Z30" s="156"/>
      <c r="AA30" s="229" t="s">
        <v>89</v>
      </c>
      <c r="AB30" s="230"/>
      <c r="AC30" s="230"/>
      <c r="AD30" s="230"/>
      <c r="AE30" s="230"/>
      <c r="AF30" s="230"/>
      <c r="AG30" s="230"/>
      <c r="AH30" s="231"/>
      <c r="AI30" s="100" t="s">
        <v>24</v>
      </c>
      <c r="AJ30" s="91" t="s">
        <v>112</v>
      </c>
      <c r="AK30" s="91"/>
      <c r="AL30" s="92"/>
    </row>
    <row r="31" spans="1:39" ht="13.5" customHeight="1" x14ac:dyDescent="0.2">
      <c r="A31" s="68"/>
      <c r="B31" s="71" t="s">
        <v>40</v>
      </c>
      <c r="C31" s="262" t="s">
        <v>38</v>
      </c>
      <c r="D31" s="262"/>
      <c r="E31" s="262"/>
      <c r="F31" s="262"/>
      <c r="G31" s="262"/>
      <c r="H31" s="262"/>
      <c r="I31" s="262"/>
      <c r="J31" s="262"/>
      <c r="K31" s="262"/>
      <c r="L31" s="262"/>
      <c r="M31" s="262"/>
      <c r="N31" s="262"/>
      <c r="O31" s="262"/>
      <c r="P31" s="152"/>
      <c r="Q31" s="142" t="s">
        <v>65</v>
      </c>
      <c r="R31" s="143"/>
      <c r="S31" s="192" t="s">
        <v>60</v>
      </c>
      <c r="T31" s="145"/>
      <c r="U31" s="145"/>
      <c r="V31" s="145"/>
      <c r="W31" s="145"/>
      <c r="X31" s="145"/>
      <c r="Y31" s="146"/>
      <c r="Z31" s="156"/>
      <c r="AA31" s="220" t="s">
        <v>114</v>
      </c>
      <c r="AB31" s="221"/>
      <c r="AC31" s="221"/>
      <c r="AD31" s="221"/>
      <c r="AE31" s="221"/>
      <c r="AF31" s="221"/>
      <c r="AG31" s="221"/>
      <c r="AH31" s="222"/>
      <c r="AI31" s="96"/>
      <c r="AJ31" s="96"/>
      <c r="AK31" s="96"/>
      <c r="AL31" s="96"/>
    </row>
    <row r="32" spans="1:39" ht="12.75" customHeight="1" x14ac:dyDescent="0.2">
      <c r="A32" s="68"/>
      <c r="B32" s="79" t="s">
        <v>66</v>
      </c>
      <c r="C32" s="245" t="s">
        <v>115</v>
      </c>
      <c r="D32" s="245"/>
      <c r="E32" s="245"/>
      <c r="F32" s="245"/>
      <c r="G32" s="245"/>
      <c r="H32" s="245"/>
      <c r="I32" s="245"/>
      <c r="J32" s="245"/>
      <c r="K32" s="245"/>
      <c r="L32" s="245"/>
      <c r="M32" s="245"/>
      <c r="N32" s="245"/>
      <c r="O32" s="245"/>
      <c r="P32" s="152"/>
      <c r="Q32" s="189" t="s">
        <v>26</v>
      </c>
      <c r="R32" s="138"/>
      <c r="S32" s="160" t="s">
        <v>85</v>
      </c>
      <c r="T32" s="145"/>
      <c r="U32" s="145"/>
      <c r="V32" s="145"/>
      <c r="W32" s="145"/>
      <c r="X32" s="145"/>
      <c r="Y32" s="146"/>
      <c r="Z32" s="156"/>
      <c r="AA32" s="223"/>
      <c r="AB32" s="224"/>
      <c r="AC32" s="224"/>
      <c r="AD32" s="224"/>
      <c r="AE32" s="224"/>
      <c r="AF32" s="224"/>
      <c r="AG32" s="224"/>
      <c r="AH32" s="225"/>
      <c r="AI32" s="218" t="s">
        <v>27</v>
      </c>
      <c r="AJ32" s="219"/>
      <c r="AK32" s="219"/>
      <c r="AL32" s="219"/>
    </row>
    <row r="33" spans="1:38" ht="13.5" customHeight="1" x14ac:dyDescent="0.2">
      <c r="A33" s="68"/>
      <c r="B33" s="74" t="s">
        <v>56</v>
      </c>
      <c r="C33" s="246" t="s">
        <v>57</v>
      </c>
      <c r="D33" s="247"/>
      <c r="E33" s="247"/>
      <c r="F33" s="247"/>
      <c r="G33" s="247"/>
      <c r="H33" s="247"/>
      <c r="I33" s="247"/>
      <c r="J33" s="247"/>
      <c r="K33" s="247"/>
      <c r="L33" s="247"/>
      <c r="M33" s="247"/>
      <c r="N33" s="247"/>
      <c r="O33" s="248"/>
      <c r="P33" s="152"/>
      <c r="Q33" s="153" t="s">
        <v>25</v>
      </c>
      <c r="R33" s="155"/>
      <c r="S33" s="160" t="s">
        <v>72</v>
      </c>
      <c r="T33" s="145"/>
      <c r="U33" s="145"/>
      <c r="V33" s="145"/>
      <c r="W33" s="145"/>
      <c r="X33" s="145"/>
      <c r="Y33" s="146"/>
      <c r="Z33" s="156"/>
      <c r="AA33" s="223"/>
      <c r="AB33" s="224"/>
      <c r="AC33" s="224"/>
      <c r="AD33" s="224"/>
      <c r="AE33" s="224"/>
      <c r="AF33" s="224"/>
      <c r="AG33" s="224"/>
      <c r="AH33" s="225"/>
      <c r="AI33" s="97" t="s">
        <v>22</v>
      </c>
      <c r="AJ33" s="91" t="s">
        <v>113</v>
      </c>
      <c r="AK33" s="91"/>
      <c r="AL33" s="92"/>
    </row>
    <row r="34" spans="1:38" ht="13.5" customHeight="1" x14ac:dyDescent="0.2">
      <c r="A34" s="68"/>
      <c r="B34" s="69" t="s">
        <v>87</v>
      </c>
      <c r="C34" s="245" t="s">
        <v>88</v>
      </c>
      <c r="D34" s="245"/>
      <c r="E34" s="245"/>
      <c r="F34" s="245"/>
      <c r="G34" s="245"/>
      <c r="H34" s="245"/>
      <c r="I34" s="245"/>
      <c r="J34" s="245"/>
      <c r="K34" s="245"/>
      <c r="L34" s="245"/>
      <c r="M34" s="245"/>
      <c r="N34" s="245"/>
      <c r="O34" s="245"/>
      <c r="P34" s="152"/>
      <c r="Q34" s="151"/>
      <c r="R34" s="151"/>
      <c r="S34" s="196"/>
      <c r="T34" s="196"/>
      <c r="U34" s="196"/>
      <c r="V34" s="196"/>
      <c r="W34" s="196"/>
      <c r="X34" s="196"/>
      <c r="Y34" s="196"/>
      <c r="Z34" s="156"/>
      <c r="AA34" s="223"/>
      <c r="AB34" s="224"/>
      <c r="AC34" s="224"/>
      <c r="AD34" s="224"/>
      <c r="AE34" s="224"/>
      <c r="AF34" s="224"/>
      <c r="AG34" s="224"/>
      <c r="AH34" s="225"/>
      <c r="AI34" s="97" t="s">
        <v>24</v>
      </c>
      <c r="AJ34" s="91" t="s">
        <v>105</v>
      </c>
      <c r="AK34" s="91"/>
      <c r="AL34" s="92"/>
    </row>
    <row r="35" spans="1:38" ht="13.5" customHeight="1" x14ac:dyDescent="0.2">
      <c r="A35" s="73"/>
      <c r="B35" s="75" t="s">
        <v>91</v>
      </c>
      <c r="C35" s="252" t="s">
        <v>92</v>
      </c>
      <c r="D35" s="253"/>
      <c r="E35" s="253"/>
      <c r="F35" s="253"/>
      <c r="G35" s="253"/>
      <c r="H35" s="253"/>
      <c r="I35" s="253"/>
      <c r="J35" s="253"/>
      <c r="K35" s="253"/>
      <c r="L35" s="253"/>
      <c r="M35" s="253"/>
      <c r="N35" s="253"/>
      <c r="O35" s="254"/>
      <c r="P35" s="152"/>
      <c r="Q35" s="202"/>
      <c r="R35" s="202"/>
      <c r="S35" s="202"/>
      <c r="T35" s="202"/>
      <c r="U35" s="202"/>
      <c r="V35" s="202"/>
      <c r="W35" s="202"/>
      <c r="X35" s="202"/>
      <c r="Y35" s="202"/>
      <c r="Z35" s="156"/>
      <c r="AA35" s="223"/>
      <c r="AB35" s="224"/>
      <c r="AC35" s="224"/>
      <c r="AD35" s="224"/>
      <c r="AE35" s="224"/>
      <c r="AF35" s="224"/>
      <c r="AG35" s="224"/>
      <c r="AH35" s="225"/>
      <c r="AI35" s="97" t="s">
        <v>29</v>
      </c>
      <c r="AJ35" s="91" t="s">
        <v>111</v>
      </c>
      <c r="AK35" s="91"/>
      <c r="AL35" s="92"/>
    </row>
    <row r="36" spans="1:38" ht="13.5" thickBot="1" x14ac:dyDescent="0.25">
      <c r="A36" s="73"/>
      <c r="B36" s="80" t="s">
        <v>69</v>
      </c>
      <c r="C36" s="239" t="s">
        <v>97</v>
      </c>
      <c r="D36" s="240"/>
      <c r="E36" s="240"/>
      <c r="F36" s="240"/>
      <c r="G36" s="240"/>
      <c r="H36" s="240"/>
      <c r="I36" s="240"/>
      <c r="J36" s="240"/>
      <c r="K36" s="240"/>
      <c r="L36" s="240"/>
      <c r="M36" s="240"/>
      <c r="N36" s="240"/>
      <c r="O36" s="241"/>
      <c r="P36" s="152"/>
      <c r="Q36" s="238"/>
      <c r="R36" s="238"/>
      <c r="S36" s="238"/>
      <c r="T36" s="238"/>
      <c r="U36" s="238"/>
      <c r="V36" s="238"/>
      <c r="W36" s="238"/>
      <c r="X36" s="238"/>
      <c r="Y36" s="238"/>
      <c r="Z36" s="156"/>
      <c r="AA36" s="226"/>
      <c r="AB36" s="227"/>
      <c r="AC36" s="227"/>
      <c r="AD36" s="227"/>
      <c r="AE36" s="227"/>
      <c r="AF36" s="227"/>
      <c r="AG36" s="227"/>
      <c r="AH36" s="228"/>
      <c r="AI36" s="97" t="s">
        <v>30</v>
      </c>
      <c r="AJ36" s="91" t="s">
        <v>106</v>
      </c>
      <c r="AK36" s="91"/>
      <c r="AL36" s="92"/>
    </row>
    <row r="37" spans="1:38" x14ac:dyDescent="0.2">
      <c r="A37" s="73"/>
      <c r="B37" s="82" t="s">
        <v>99</v>
      </c>
      <c r="C37" s="249" t="s">
        <v>98</v>
      </c>
      <c r="D37" s="250"/>
      <c r="E37" s="250"/>
      <c r="F37" s="250"/>
      <c r="G37" s="250"/>
      <c r="H37" s="250"/>
      <c r="I37" s="250"/>
      <c r="J37" s="250"/>
      <c r="K37" s="250"/>
      <c r="L37" s="250"/>
      <c r="M37" s="250"/>
      <c r="N37" s="250"/>
      <c r="O37" s="251"/>
      <c r="P37" s="152"/>
      <c r="Q37" s="237"/>
      <c r="R37" s="237"/>
      <c r="S37" s="237"/>
      <c r="T37" s="237"/>
      <c r="U37" s="237"/>
      <c r="V37" s="237"/>
      <c r="W37" s="237"/>
      <c r="X37" s="237"/>
      <c r="Y37" s="237"/>
      <c r="Z37" s="237"/>
      <c r="AA37" s="237"/>
      <c r="AB37" s="204"/>
      <c r="AC37" s="204"/>
      <c r="AD37" s="204"/>
      <c r="AE37" s="204"/>
      <c r="AF37" s="204"/>
      <c r="AG37" s="94"/>
      <c r="AH37" s="294"/>
      <c r="AI37" s="295"/>
      <c r="AJ37" s="295"/>
      <c r="AK37" s="295"/>
      <c r="AL37" s="295"/>
    </row>
    <row r="38" spans="1:38" ht="12.75" customHeight="1" x14ac:dyDescent="0.2">
      <c r="A38" s="73"/>
      <c r="B38" s="90" t="s">
        <v>68</v>
      </c>
      <c r="C38" s="249" t="s">
        <v>119</v>
      </c>
      <c r="D38" s="250"/>
      <c r="E38" s="250"/>
      <c r="F38" s="250"/>
      <c r="G38" s="250"/>
      <c r="H38" s="250"/>
      <c r="I38" s="250"/>
      <c r="J38" s="250"/>
      <c r="K38" s="250"/>
      <c r="L38" s="250"/>
      <c r="M38" s="250"/>
      <c r="N38" s="250"/>
      <c r="O38" s="251"/>
      <c r="P38" s="152"/>
      <c r="Q38" s="237"/>
      <c r="R38" s="237"/>
      <c r="S38" s="237"/>
      <c r="T38" s="237"/>
      <c r="U38" s="237"/>
      <c r="V38" s="237"/>
      <c r="W38" s="237"/>
      <c r="X38" s="237"/>
      <c r="Y38" s="237"/>
      <c r="Z38" s="237"/>
      <c r="AA38" s="237"/>
      <c r="AB38" s="204"/>
      <c r="AC38" s="204"/>
      <c r="AD38" s="204"/>
      <c r="AE38" s="204"/>
      <c r="AF38" s="204"/>
      <c r="AG38" s="94"/>
      <c r="AH38" s="294"/>
      <c r="AI38" s="294"/>
      <c r="AJ38" s="294"/>
      <c r="AK38" s="294"/>
      <c r="AL38" s="294"/>
    </row>
    <row r="39" spans="1:38" x14ac:dyDescent="0.2">
      <c r="A39" s="73"/>
      <c r="B39" s="78"/>
      <c r="C39" s="249" t="s">
        <v>96</v>
      </c>
      <c r="D39" s="250"/>
      <c r="E39" s="250"/>
      <c r="F39" s="250"/>
      <c r="G39" s="250"/>
      <c r="H39" s="250"/>
      <c r="I39" s="250"/>
      <c r="J39" s="250"/>
      <c r="K39" s="250"/>
      <c r="L39" s="250"/>
      <c r="M39" s="250"/>
      <c r="N39" s="250"/>
      <c r="O39" s="251"/>
      <c r="P39" s="152"/>
      <c r="Q39" s="237"/>
      <c r="R39" s="237"/>
      <c r="S39" s="237"/>
      <c r="T39" s="237"/>
      <c r="U39" s="237"/>
      <c r="V39" s="237"/>
      <c r="W39" s="237"/>
      <c r="X39" s="237"/>
      <c r="Y39" s="237"/>
      <c r="Z39" s="237"/>
      <c r="AA39" s="237"/>
      <c r="AB39" s="204"/>
      <c r="AC39" s="204"/>
      <c r="AD39" s="204"/>
      <c r="AE39" s="204"/>
      <c r="AF39" s="204"/>
      <c r="AG39" s="94"/>
      <c r="AH39" s="294"/>
      <c r="AI39" s="294"/>
      <c r="AJ39" s="294"/>
      <c r="AK39" s="294"/>
      <c r="AL39" s="294"/>
    </row>
    <row r="40" spans="1:38" x14ac:dyDescent="0.2">
      <c r="A40" s="73"/>
      <c r="B40" s="73"/>
      <c r="C40" s="161"/>
      <c r="D40" s="161"/>
      <c r="E40" s="162"/>
      <c r="F40" s="162"/>
      <c r="G40" s="162"/>
      <c r="H40" s="162"/>
      <c r="I40" s="162"/>
      <c r="J40" s="162"/>
      <c r="K40" s="162"/>
      <c r="L40" s="162"/>
      <c r="M40" s="162"/>
      <c r="N40" s="162"/>
      <c r="O40" s="162"/>
      <c r="P40" s="152"/>
      <c r="Q40" s="293" t="s">
        <v>46</v>
      </c>
      <c r="R40" s="237"/>
      <c r="S40" s="237"/>
      <c r="T40" s="237"/>
      <c r="U40" s="237"/>
      <c r="V40" s="237"/>
      <c r="W40" s="237"/>
      <c r="X40" s="237"/>
      <c r="Y40" s="237"/>
      <c r="Z40" s="237"/>
      <c r="AA40" s="237"/>
      <c r="AB40" s="204"/>
      <c r="AC40" s="204"/>
      <c r="AD40" s="204"/>
      <c r="AE40" s="204"/>
      <c r="AF40" s="204"/>
      <c r="AG40" s="293" t="s">
        <v>49</v>
      </c>
      <c r="AH40" s="293"/>
      <c r="AI40" s="293"/>
      <c r="AJ40" s="293"/>
      <c r="AK40" s="293"/>
      <c r="AL40" s="293"/>
    </row>
    <row r="41" spans="1:38" ht="16.5" customHeight="1" x14ac:dyDescent="0.2">
      <c r="A41" s="73"/>
      <c r="B41" s="73"/>
      <c r="C41" s="296"/>
      <c r="D41" s="296"/>
      <c r="E41" s="296"/>
      <c r="F41" s="296"/>
      <c r="G41" s="296"/>
      <c r="H41" s="296"/>
      <c r="I41" s="296"/>
      <c r="J41" s="296"/>
      <c r="K41" s="296"/>
      <c r="L41" s="296"/>
      <c r="M41" s="298"/>
      <c r="N41" s="298"/>
      <c r="O41" s="298"/>
      <c r="P41" s="152"/>
      <c r="Q41" s="237"/>
      <c r="R41" s="237"/>
      <c r="S41" s="237"/>
      <c r="T41" s="237"/>
      <c r="U41" s="237"/>
      <c r="V41" s="237"/>
      <c r="W41" s="237"/>
      <c r="X41" s="237"/>
      <c r="Y41" s="237"/>
      <c r="Z41" s="237"/>
      <c r="AA41" s="237"/>
      <c r="AB41" s="204"/>
      <c r="AC41" s="204"/>
      <c r="AD41" s="204"/>
      <c r="AE41" s="204"/>
      <c r="AF41" s="204"/>
      <c r="AG41" s="103"/>
      <c r="AH41" s="103"/>
      <c r="AI41" s="103"/>
      <c r="AJ41" s="103"/>
      <c r="AK41" s="103"/>
      <c r="AL41" s="103"/>
    </row>
    <row r="42" spans="1:38" x14ac:dyDescent="0.2">
      <c r="A42" s="73"/>
      <c r="B42" s="73"/>
      <c r="C42" s="297"/>
      <c r="D42" s="297"/>
      <c r="E42" s="297"/>
      <c r="F42" s="297"/>
      <c r="G42" s="297"/>
      <c r="H42" s="297"/>
      <c r="I42" s="297"/>
      <c r="J42" s="297"/>
      <c r="K42" s="297"/>
      <c r="L42" s="297"/>
      <c r="M42" s="298"/>
      <c r="N42" s="298"/>
      <c r="O42" s="298"/>
      <c r="P42" s="152"/>
      <c r="Q42" s="237"/>
      <c r="R42" s="237"/>
      <c r="S42" s="237"/>
      <c r="T42" s="237"/>
      <c r="U42" s="237"/>
      <c r="V42" s="237"/>
      <c r="W42" s="237"/>
      <c r="X42" s="237"/>
      <c r="Y42" s="237"/>
      <c r="Z42" s="237"/>
      <c r="AA42" s="237"/>
      <c r="AB42" s="204"/>
      <c r="AC42" s="204"/>
      <c r="AD42" s="204"/>
      <c r="AE42" s="204"/>
      <c r="AF42" s="204"/>
      <c r="AG42" s="103"/>
      <c r="AH42" s="103"/>
      <c r="AI42" s="103"/>
      <c r="AJ42" s="103"/>
      <c r="AK42" s="103"/>
      <c r="AL42" s="103"/>
    </row>
    <row r="43" spans="1:38" x14ac:dyDescent="0.2">
      <c r="A43" s="73"/>
      <c r="B43" s="72"/>
      <c r="C43" s="236" t="s">
        <v>23</v>
      </c>
      <c r="D43" s="236"/>
      <c r="E43" s="236"/>
      <c r="F43" s="236"/>
      <c r="G43" s="236"/>
      <c r="H43" s="236"/>
      <c r="I43" s="236"/>
      <c r="J43" s="236"/>
      <c r="K43" s="236"/>
      <c r="L43" s="236"/>
      <c r="M43" s="298"/>
      <c r="N43" s="298"/>
      <c r="O43" s="298"/>
      <c r="P43" s="152"/>
      <c r="Q43" s="210" t="s">
        <v>47</v>
      </c>
      <c r="R43" s="211"/>
      <c r="S43" s="211"/>
      <c r="T43" s="211"/>
      <c r="U43" s="211"/>
      <c r="V43" s="211"/>
      <c r="W43" s="211"/>
      <c r="X43" s="211"/>
      <c r="Y43" s="211"/>
      <c r="Z43" s="211"/>
      <c r="AA43" s="211"/>
      <c r="AB43" s="204"/>
      <c r="AC43" s="204"/>
      <c r="AD43" s="204"/>
      <c r="AE43" s="204"/>
      <c r="AF43" s="204"/>
      <c r="AG43" s="210" t="s">
        <v>48</v>
      </c>
      <c r="AH43" s="210"/>
      <c r="AI43" s="210"/>
      <c r="AJ43" s="210"/>
      <c r="AK43" s="210"/>
      <c r="AL43" s="210"/>
    </row>
  </sheetData>
  <mergeCells count="81">
    <mergeCell ref="AG43:AL43"/>
    <mergeCell ref="AG41:AL42"/>
    <mergeCell ref="AG40:AL40"/>
    <mergeCell ref="AH37:AL39"/>
    <mergeCell ref="C39:O39"/>
    <mergeCell ref="P26:P43"/>
    <mergeCell ref="Q26:Y26"/>
    <mergeCell ref="S27:Y27"/>
    <mergeCell ref="Q28:R28"/>
    <mergeCell ref="C40:D40"/>
    <mergeCell ref="E40:O40"/>
    <mergeCell ref="Q40:AA40"/>
    <mergeCell ref="C41:L42"/>
    <mergeCell ref="M41:O43"/>
    <mergeCell ref="Q41:AA42"/>
    <mergeCell ref="S28:Y28"/>
    <mergeCell ref="Q29:R29"/>
    <mergeCell ref="S29:Y29"/>
    <mergeCell ref="AH25:AK25"/>
    <mergeCell ref="N18:AB18"/>
    <mergeCell ref="AC18:AF18"/>
    <mergeCell ref="C19:O19"/>
    <mergeCell ref="O22:U22"/>
    <mergeCell ref="A25:AG25"/>
    <mergeCell ref="AH20:AH24"/>
    <mergeCell ref="U24:AG24"/>
    <mergeCell ref="G2:AL2"/>
    <mergeCell ref="A8:AL8"/>
    <mergeCell ref="AK10:AL11"/>
    <mergeCell ref="G6:AL6"/>
    <mergeCell ref="G5:AL5"/>
    <mergeCell ref="G3:AL3"/>
    <mergeCell ref="G7:AL7"/>
    <mergeCell ref="AH9:AL9"/>
    <mergeCell ref="A9:AG11"/>
    <mergeCell ref="AH10:AJ10"/>
    <mergeCell ref="A1:F7"/>
    <mergeCell ref="G1:AL1"/>
    <mergeCell ref="G4:AL4"/>
    <mergeCell ref="AH11:AJ11"/>
    <mergeCell ref="C37:O37"/>
    <mergeCell ref="C38:O38"/>
    <mergeCell ref="C35:O35"/>
    <mergeCell ref="Q33:R33"/>
    <mergeCell ref="R13:AB13"/>
    <mergeCell ref="C13:Q13"/>
    <mergeCell ref="Q32:R32"/>
    <mergeCell ref="S32:Y32"/>
    <mergeCell ref="S30:Y30"/>
    <mergeCell ref="Q31:R31"/>
    <mergeCell ref="S31:Y31"/>
    <mergeCell ref="Q30:R30"/>
    <mergeCell ref="B26:O26"/>
    <mergeCell ref="C27:O27"/>
    <mergeCell ref="C30:O30"/>
    <mergeCell ref="C31:O31"/>
    <mergeCell ref="Q43:AA43"/>
    <mergeCell ref="C43:L43"/>
    <mergeCell ref="AB37:AF43"/>
    <mergeCell ref="Q37:AA39"/>
    <mergeCell ref="Q35:Y36"/>
    <mergeCell ref="Z26:Z36"/>
    <mergeCell ref="Q27:R27"/>
    <mergeCell ref="C36:O36"/>
    <mergeCell ref="C29:O29"/>
    <mergeCell ref="C28:O28"/>
    <mergeCell ref="C32:O32"/>
    <mergeCell ref="C33:O33"/>
    <mergeCell ref="C34:O34"/>
    <mergeCell ref="S33:Y33"/>
    <mergeCell ref="Q34:R34"/>
    <mergeCell ref="S34:Y34"/>
    <mergeCell ref="AL13:AL18"/>
    <mergeCell ref="AL20:AL23"/>
    <mergeCell ref="AI32:AL32"/>
    <mergeCell ref="AA31:AH36"/>
    <mergeCell ref="AA30:AH30"/>
    <mergeCell ref="AA26:AG28"/>
    <mergeCell ref="AA29:AG29"/>
    <mergeCell ref="AI28:AL28"/>
    <mergeCell ref="AI13:AI18"/>
  </mergeCells>
  <pageMargins left="0.19685039370078741" right="0.19685039370078741" top="0.23622047244094491" bottom="0.31496062992125984" header="0.23622047244094491" footer="0.27559055118110237"/>
  <pageSetup paperSize="9" scale="98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7CE44FC8EF5E4489C4A0CFC0A478DC6" ma:contentTypeVersion="3" ma:contentTypeDescription="Crie um novo documento." ma:contentTypeScope="" ma:versionID="75a87c050c76f648865c90f6ca32b553">
  <xsd:schema xmlns:xsd="http://www.w3.org/2001/XMLSchema" xmlns:xs="http://www.w3.org/2001/XMLSchema" xmlns:p="http://schemas.microsoft.com/office/2006/metadata/properties" xmlns:ns2="0df01ed5-acbc-49ff-bc83-2b2f5093e3c4" targetNamespace="http://schemas.microsoft.com/office/2006/metadata/properties" ma:root="true" ma:fieldsID="ae3da5ce5608e0f9a088659823825961" ns2:_="">
    <xsd:import namespace="0df01ed5-acbc-49ff-bc83-2b2f5093e3c4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ingHintHash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df01ed5-acbc-49ff-bc83-2b2f5093e3c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Hash de Dica de Compartilhamento" ma:internalName="SharingHintHash" ma:readOnly="true">
      <xsd:simpleType>
        <xsd:restriction base="dms:Text"/>
      </xsd:simpleType>
    </xsd:element>
    <xsd:element name="SharedWithDetails" ma:index="10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8E10549-BE67-43C7-8B1E-2DA0AC4AC4BB}"/>
</file>

<file path=customXml/itemProps2.xml><?xml version="1.0" encoding="utf-8"?>
<ds:datastoreItem xmlns:ds="http://schemas.openxmlformats.org/officeDocument/2006/customXml" ds:itemID="{CACCB5CB-F5C5-4B58-BEA1-74F18DA1B31B}"/>
</file>

<file path=customXml/itemProps3.xml><?xml version="1.0" encoding="utf-8"?>
<ds:datastoreItem xmlns:ds="http://schemas.openxmlformats.org/officeDocument/2006/customXml" ds:itemID="{5E0BCCD2-32CD-4C5D-A9BD-235FC42BF74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calendario - tradicional</vt:lpstr>
      <vt:lpstr>tradicional - leste5</vt:lpstr>
    </vt:vector>
  </TitlesOfParts>
  <Company>gti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gti</dc:creator>
  <cp:lastModifiedBy>Usuario</cp:lastModifiedBy>
  <cp:lastPrinted>2014-01-16T10:18:55Z</cp:lastPrinted>
  <dcterms:created xsi:type="dcterms:W3CDTF">2002-01-21T13:39:47Z</dcterms:created>
  <dcterms:modified xsi:type="dcterms:W3CDTF">2015-01-16T17:14:48Z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0x01010087CE44FC8EF5E4489C4A0CFC0A478DC6</vt:lpwstr>
  </property>
</Properties>
</file>